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7050"/>
  </bookViews>
  <sheets>
    <sheet name="RELAÇÃO DE POSTOS DE ENSAIOS " sheetId="3" r:id="rId1"/>
    <sheet name="DECLARAÇÃO DA CONF.2023" sheetId="5" state="hidden" r:id="rId2"/>
  </sheets>
  <calcPr calcId="162913"/>
  <extLst>
    <ext uri="GoogleSheetsCustomDataVersion2">
      <go:sheetsCustomData xmlns:go="http://customooxmlschemas.google.com/" r:id="rId9" roundtripDataChecksum="sDkfo94aeH++BAQWndNKjmdNDRDvCTFaYqjI3wNbvlI="/>
    </ext>
  </extLst>
</workbook>
</file>

<file path=xl/calcChain.xml><?xml version="1.0" encoding="utf-8"?>
<calcChain xmlns="http://schemas.openxmlformats.org/spreadsheetml/2006/main">
  <c r="N14" i="5"/>
  <c r="M14"/>
  <c r="L14"/>
  <c r="K14"/>
  <c r="J14"/>
  <c r="I14"/>
  <c r="H14"/>
  <c r="G14"/>
  <c r="F14"/>
  <c r="E14"/>
  <c r="D14"/>
  <c r="C14"/>
  <c r="O13"/>
  <c r="O12"/>
  <c r="O11"/>
  <c r="O10"/>
  <c r="O9"/>
  <c r="O8"/>
  <c r="O7"/>
  <c r="O6"/>
  <c r="O5"/>
  <c r="O4"/>
  <c r="O3"/>
  <c r="O14" l="1"/>
</calcChain>
</file>

<file path=xl/sharedStrings.xml><?xml version="1.0" encoding="utf-8"?>
<sst xmlns="http://schemas.openxmlformats.org/spreadsheetml/2006/main" count="72" uniqueCount="64">
  <si>
    <t>ITEM</t>
  </si>
  <si>
    <t xml:space="preserve">RELAÇÃO DE POSTOS DE ENSAIOS </t>
  </si>
  <si>
    <t>MUNICÍPIO</t>
  </si>
  <si>
    <t>ABEC CRONOTACÓGRAFO</t>
  </si>
  <si>
    <t>São Mateus</t>
  </si>
  <si>
    <t>CORTELETTI TACOGRAFO E ACESSORIOS</t>
  </si>
  <si>
    <t>CORTELETTI TACOGRAFO EIRELE</t>
  </si>
  <si>
    <t>Colatina</t>
  </si>
  <si>
    <t>CRONO SUL - ENSAIOS METROLÓGICOS LDTA</t>
  </si>
  <si>
    <t>Cachoeiro de Itapemirim</t>
  </si>
  <si>
    <t>ELIEZO PEÇAS E ACESSORIOS</t>
  </si>
  <si>
    <t>Linhares</t>
  </si>
  <si>
    <t>HM MANUTENÇÃO E SERVIÇOS</t>
  </si>
  <si>
    <t>Serra</t>
  </si>
  <si>
    <t xml:space="preserve">HM TACÓGRAFOS </t>
  </si>
  <si>
    <t>Aracruz</t>
  </si>
  <si>
    <t xml:space="preserve">IBIRAÇU TACÓGRAFOS </t>
  </si>
  <si>
    <t>Ibiraçu</t>
  </si>
  <si>
    <t>KUSTER TACÓGRAFOS LTDA</t>
  </si>
  <si>
    <t>Santa Maria de Jetibá</t>
  </si>
  <si>
    <t>L ROCHA COMERCIO E SERVIÇOS</t>
  </si>
  <si>
    <t>Cariacica</t>
  </si>
  <si>
    <t>LUIZ RENATO CUNHA VILASTI</t>
  </si>
  <si>
    <t>Venda Nova do Imigrante</t>
  </si>
  <si>
    <t>RETINORTE RETIFICADORA DO NORTE</t>
  </si>
  <si>
    <t>TACLOG COMÉRCIO E SERVIÇOS</t>
  </si>
  <si>
    <t>Vila Velha</t>
  </si>
  <si>
    <t>TACOGRAFO CACHOEIRO-POSTO DE ENSAIO METROLOGICO</t>
  </si>
  <si>
    <t>TACOGRAFO VIANA</t>
  </si>
  <si>
    <t>SERRA</t>
  </si>
  <si>
    <t xml:space="preserve">TACOGRAFOS CARAPINA </t>
  </si>
  <si>
    <t>Viana</t>
  </si>
  <si>
    <t>TECH TACÓGRAFO</t>
  </si>
  <si>
    <t>TRANSGESP PIASSI GESTÃO DE TRANSPORTE</t>
  </si>
  <si>
    <t>Iconha</t>
  </si>
  <si>
    <t>TRANSGESP VITÓRIA- GESTÃO DE TRANSPORTE</t>
  </si>
  <si>
    <t>TRIANGULO ACESSORIOS COMERCIO E SERVIÇOS</t>
  </si>
  <si>
    <t>TRIANGULO ACESSORIOS COMERCIO E SERVIÇOS - FILIAL 2</t>
  </si>
  <si>
    <t xml:space="preserve">TRIANGULO TACOGRAFO COMERCIO E SERVIÇOS </t>
  </si>
  <si>
    <t>CÓDIGO / SERVIÇO</t>
  </si>
  <si>
    <t>JAN</t>
  </si>
  <si>
    <t>FEV</t>
  </si>
  <si>
    <t>MARÇO</t>
  </si>
  <si>
    <t>ABRIL</t>
  </si>
  <si>
    <t>MAIO</t>
  </si>
  <si>
    <t>JUNHO</t>
  </si>
  <si>
    <t>JULHO</t>
  </si>
  <si>
    <t>AGOSTO</t>
  </si>
  <si>
    <t>SET</t>
  </si>
  <si>
    <t>OUT</t>
  </si>
  <si>
    <t>NOV</t>
  </si>
  <si>
    <t>DEZ</t>
  </si>
  <si>
    <t>TOTAL POR INST</t>
  </si>
  <si>
    <t>Emp.autor.verif.inic.esfigmomanômetro</t>
  </si>
  <si>
    <t>Empr.autor.verif.inic.esfigmomanômetro</t>
  </si>
  <si>
    <t>Declaração  Conformidade balança cl.III e IIII, até 5kg</t>
  </si>
  <si>
    <t>Decl. Conf. balança cl.III e IIII, &gt;5kg até 5</t>
  </si>
  <si>
    <t>Decl. Conf. balança cl.III e IIII, &gt;50kg até</t>
  </si>
  <si>
    <t>Decl. Conf. balança. cl.III e IIII, &gt;350kg até 150</t>
  </si>
  <si>
    <t>Decl. Conf. bal. cl.III e IIII, &gt;1500kg até 49</t>
  </si>
  <si>
    <t>Decl. Conf. balança. cl.III e IIII, &gt;4900kg a 120</t>
  </si>
  <si>
    <t>Decl. Conf. balança. cl.III e IIII, &gt;31000kg a 81</t>
  </si>
  <si>
    <t>Decl. Conf. balança. cl.III e IIII &gt;81000kg a 200</t>
  </si>
  <si>
    <t>Dec Con balança c.III/IIII mult.fx &gt;81000kg a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</si>
</sst>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AEAEA"/>
        <bgColor rgb="FFEAEAEA"/>
      </patternFill>
    </fill>
    <fill>
      <patternFill patternType="solid">
        <fgColor rgb="FFDEEAF6"/>
        <bgColor rgb="FFDEEAF6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8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/>
    </xf>
    <xf numFmtId="1" fontId="6" fillId="0" borderId="15" xfId="0" applyNumberFormat="1" applyFont="1" applyBorder="1" applyAlignment="1">
      <alignment horizontal="left" vertical="top" shrinkToFit="1"/>
    </xf>
    <xf numFmtId="0" fontId="4" fillId="0" borderId="27" xfId="0" applyFont="1" applyBorder="1" applyAlignment="1">
      <alignment horizontal="left" vertical="top" wrapText="1"/>
    </xf>
    <xf numFmtId="1" fontId="7" fillId="0" borderId="5" xfId="0" applyNumberFormat="1" applyFont="1" applyBorder="1" applyAlignment="1">
      <alignment horizontal="center" vertical="top" shrinkToFit="1"/>
    </xf>
    <xf numFmtId="1" fontId="7" fillId="0" borderId="6" xfId="0" applyNumberFormat="1" applyFont="1" applyBorder="1" applyAlignment="1">
      <alignment horizontal="center" vertical="top" shrinkToFit="1"/>
    </xf>
    <xf numFmtId="1" fontId="7" fillId="0" borderId="7" xfId="0" applyNumberFormat="1" applyFont="1" applyBorder="1" applyAlignment="1">
      <alignment horizontal="center" vertical="top" shrinkToFit="1"/>
    </xf>
    <xf numFmtId="1" fontId="1" fillId="0" borderId="15" xfId="0" applyNumberFormat="1" applyFont="1" applyBorder="1" applyAlignment="1">
      <alignment horizontal="center" vertical="top"/>
    </xf>
    <xf numFmtId="1" fontId="6" fillId="0" borderId="17" xfId="0" applyNumberFormat="1" applyFont="1" applyBorder="1" applyAlignment="1">
      <alignment horizontal="left" vertical="top" shrinkToFit="1"/>
    </xf>
    <xf numFmtId="0" fontId="4" fillId="0" borderId="28" xfId="0" applyFont="1" applyBorder="1" applyAlignment="1">
      <alignment horizontal="left" vertical="top" wrapTex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9" xfId="0" applyNumberFormat="1" applyFont="1" applyBorder="1" applyAlignment="1">
      <alignment horizontal="center" vertical="top" shrinkToFit="1"/>
    </xf>
    <xf numFmtId="1" fontId="7" fillId="0" borderId="10" xfId="0" applyNumberFormat="1" applyFont="1" applyBorder="1" applyAlignment="1">
      <alignment horizontal="center" vertical="top" shrinkToFit="1"/>
    </xf>
    <xf numFmtId="1" fontId="1" fillId="0" borderId="17" xfId="0" applyNumberFormat="1" applyFont="1" applyBorder="1" applyAlignment="1">
      <alignment horizontal="center" vertical="top"/>
    </xf>
    <xf numFmtId="1" fontId="6" fillId="0" borderId="19" xfId="0" applyNumberFormat="1" applyFont="1" applyBorder="1" applyAlignment="1">
      <alignment horizontal="left" vertical="top" shrinkToFit="1"/>
    </xf>
    <xf numFmtId="0" fontId="4" fillId="0" borderId="29" xfId="0" applyFont="1" applyBorder="1" applyAlignment="1">
      <alignment horizontal="left" vertical="top" wrapText="1"/>
    </xf>
    <xf numFmtId="1" fontId="7" fillId="0" borderId="11" xfId="0" applyNumberFormat="1" applyFont="1" applyBorder="1" applyAlignment="1">
      <alignment horizontal="center" vertical="top" shrinkToFit="1"/>
    </xf>
    <xf numFmtId="1" fontId="7" fillId="0" borderId="12" xfId="0" applyNumberFormat="1" applyFont="1" applyBorder="1" applyAlignment="1">
      <alignment horizontal="center" vertical="top" shrinkToFit="1"/>
    </xf>
    <xf numFmtId="1" fontId="7" fillId="0" borderId="13" xfId="0" applyNumberFormat="1" applyFont="1" applyBorder="1" applyAlignment="1">
      <alignment horizontal="center" vertical="top" shrinkToFit="1"/>
    </xf>
    <xf numFmtId="1" fontId="1" fillId="0" borderId="19" xfId="0" applyNumberFormat="1" applyFont="1" applyBorder="1" applyAlignment="1">
      <alignment horizontal="center" vertical="top"/>
    </xf>
    <xf numFmtId="1" fontId="6" fillId="4" borderId="31" xfId="0" applyNumberFormat="1" applyFont="1" applyFill="1" applyBorder="1" applyAlignment="1">
      <alignment horizontal="center" vertical="top" shrinkToFit="1"/>
    </xf>
    <xf numFmtId="1" fontId="6" fillId="4" borderId="32" xfId="0" applyNumberFormat="1" applyFont="1" applyFill="1" applyBorder="1" applyAlignment="1">
      <alignment horizontal="center" vertical="top" shrinkToFit="1"/>
    </xf>
    <xf numFmtId="1" fontId="1" fillId="4" borderId="20" xfId="0" applyNumberFormat="1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5" fillId="0" borderId="1" xfId="0" applyFont="1" applyBorder="1" applyAlignment="1">
      <alignment vertical="top" wrapText="1"/>
    </xf>
    <xf numFmtId="0" fontId="2" fillId="0" borderId="25" xfId="0" applyFont="1" applyBorder="1"/>
    <xf numFmtId="0" fontId="4" fillId="0" borderId="21" xfId="0" applyFont="1" applyBorder="1" applyAlignment="1">
      <alignment horizontal="left" vertical="top" wrapText="1"/>
    </xf>
    <xf numFmtId="0" fontId="2" fillId="0" borderId="3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00"/>
  <sheetViews>
    <sheetView tabSelected="1" workbookViewId="0">
      <selection activeCell="A2" sqref="A2:C23"/>
    </sheetView>
  </sheetViews>
  <sheetFormatPr defaultColWidth="14.42578125" defaultRowHeight="15" customHeight="1"/>
  <cols>
    <col min="1" max="1" width="5.42578125" customWidth="1"/>
    <col min="2" max="2" width="54.28515625" customWidth="1"/>
    <col min="3" max="3" width="23.85546875" customWidth="1"/>
    <col min="4" max="26" width="8.7109375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4">
        <v>1</v>
      </c>
      <c r="B2" s="5" t="s">
        <v>3</v>
      </c>
      <c r="C2" s="6" t="s">
        <v>4</v>
      </c>
    </row>
    <row r="3" spans="1:3">
      <c r="A3" s="7">
        <v>2</v>
      </c>
      <c r="B3" s="8" t="s">
        <v>5</v>
      </c>
      <c r="C3" s="9" t="s">
        <v>4</v>
      </c>
    </row>
    <row r="4" spans="1:3">
      <c r="A4" s="7">
        <v>3</v>
      </c>
      <c r="B4" s="8" t="s">
        <v>6</v>
      </c>
      <c r="C4" s="9" t="s">
        <v>7</v>
      </c>
    </row>
    <row r="5" spans="1:3">
      <c r="A5" s="7">
        <v>4</v>
      </c>
      <c r="B5" s="8" t="s">
        <v>8</v>
      </c>
      <c r="C5" s="9" t="s">
        <v>9</v>
      </c>
    </row>
    <row r="6" spans="1:3">
      <c r="A6" s="7">
        <v>5</v>
      </c>
      <c r="B6" s="8" t="s">
        <v>10</v>
      </c>
      <c r="C6" s="9" t="s">
        <v>11</v>
      </c>
    </row>
    <row r="7" spans="1:3">
      <c r="A7" s="7">
        <v>6</v>
      </c>
      <c r="B7" s="8" t="s">
        <v>12</v>
      </c>
      <c r="C7" s="9" t="s">
        <v>13</v>
      </c>
    </row>
    <row r="8" spans="1:3">
      <c r="A8" s="7">
        <v>7</v>
      </c>
      <c r="B8" s="8" t="s">
        <v>14</v>
      </c>
      <c r="C8" s="9" t="s">
        <v>15</v>
      </c>
    </row>
    <row r="9" spans="1:3">
      <c r="A9" s="7">
        <v>8</v>
      </c>
      <c r="B9" s="8" t="s">
        <v>16</v>
      </c>
      <c r="C9" s="9" t="s">
        <v>17</v>
      </c>
    </row>
    <row r="10" spans="1:3">
      <c r="A10" s="7">
        <v>9</v>
      </c>
      <c r="B10" s="8" t="s">
        <v>18</v>
      </c>
      <c r="C10" s="9" t="s">
        <v>19</v>
      </c>
    </row>
    <row r="11" spans="1:3">
      <c r="A11" s="7">
        <v>10</v>
      </c>
      <c r="B11" s="8" t="s">
        <v>20</v>
      </c>
      <c r="C11" s="9" t="s">
        <v>21</v>
      </c>
    </row>
    <row r="12" spans="1:3">
      <c r="A12" s="7">
        <v>11</v>
      </c>
      <c r="B12" s="8" t="s">
        <v>22</v>
      </c>
      <c r="C12" s="9" t="s">
        <v>23</v>
      </c>
    </row>
    <row r="13" spans="1:3">
      <c r="A13" s="7">
        <v>12</v>
      </c>
      <c r="B13" s="8" t="s">
        <v>24</v>
      </c>
      <c r="C13" s="9" t="s">
        <v>7</v>
      </c>
    </row>
    <row r="14" spans="1:3">
      <c r="A14" s="7">
        <v>13</v>
      </c>
      <c r="B14" s="8" t="s">
        <v>25</v>
      </c>
      <c r="C14" s="9" t="s">
        <v>26</v>
      </c>
    </row>
    <row r="15" spans="1:3">
      <c r="A15" s="7">
        <v>14</v>
      </c>
      <c r="B15" s="8" t="s">
        <v>27</v>
      </c>
      <c r="C15" s="9" t="s">
        <v>9</v>
      </c>
    </row>
    <row r="16" spans="1:3">
      <c r="A16" s="7">
        <v>15</v>
      </c>
      <c r="B16" s="8" t="s">
        <v>28</v>
      </c>
      <c r="C16" s="9" t="s">
        <v>29</v>
      </c>
    </row>
    <row r="17" spans="1:3">
      <c r="A17" s="7">
        <v>16</v>
      </c>
      <c r="B17" s="8" t="s">
        <v>30</v>
      </c>
      <c r="C17" s="9" t="s">
        <v>31</v>
      </c>
    </row>
    <row r="18" spans="1:3">
      <c r="A18" s="7">
        <v>17</v>
      </c>
      <c r="B18" s="8" t="s">
        <v>32</v>
      </c>
      <c r="C18" s="9" t="s">
        <v>21</v>
      </c>
    </row>
    <row r="19" spans="1:3">
      <c r="A19" s="7">
        <v>18</v>
      </c>
      <c r="B19" s="8" t="s">
        <v>33</v>
      </c>
      <c r="C19" s="9" t="s">
        <v>34</v>
      </c>
    </row>
    <row r="20" spans="1:3">
      <c r="A20" s="7">
        <v>19</v>
      </c>
      <c r="B20" s="8" t="s">
        <v>35</v>
      </c>
      <c r="C20" s="9" t="s">
        <v>13</v>
      </c>
    </row>
    <row r="21" spans="1:3" ht="15.75" customHeight="1">
      <c r="A21" s="7">
        <v>20</v>
      </c>
      <c r="B21" s="8" t="s">
        <v>36</v>
      </c>
      <c r="C21" s="9" t="s">
        <v>13</v>
      </c>
    </row>
    <row r="22" spans="1:3" ht="15.75" customHeight="1">
      <c r="A22" s="7">
        <v>21</v>
      </c>
      <c r="B22" s="8" t="s">
        <v>37</v>
      </c>
      <c r="C22" s="9" t="s">
        <v>31</v>
      </c>
    </row>
    <row r="23" spans="1:3" ht="15.75" customHeight="1">
      <c r="A23" s="10">
        <v>22</v>
      </c>
      <c r="B23" s="11" t="s">
        <v>38</v>
      </c>
      <c r="C23" s="12" t="s">
        <v>11</v>
      </c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6.7109375" customWidth="1"/>
    <col min="2" max="2" width="52.140625" customWidth="1"/>
    <col min="3" max="14" width="13.5703125" customWidth="1"/>
    <col min="15" max="15" width="15.28515625" customWidth="1"/>
    <col min="16" max="26" width="17.85546875" customWidth="1"/>
  </cols>
  <sheetData>
    <row r="1" spans="1:26" ht="15.75">
      <c r="A1" s="37">
        <v>2023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>
      <c r="A2" s="40" t="s">
        <v>39</v>
      </c>
      <c r="B2" s="41"/>
      <c r="C2" s="14" t="s">
        <v>40</v>
      </c>
      <c r="D2" s="14" t="s">
        <v>41</v>
      </c>
      <c r="E2" s="14" t="s">
        <v>42</v>
      </c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  <c r="L2" s="14" t="s">
        <v>49</v>
      </c>
      <c r="M2" s="14" t="s">
        <v>50</v>
      </c>
      <c r="N2" s="14" t="s">
        <v>51</v>
      </c>
      <c r="O2" s="15" t="s">
        <v>52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>
      <c r="A3" s="16">
        <v>914</v>
      </c>
      <c r="B3" s="17" t="s">
        <v>53</v>
      </c>
      <c r="C3" s="18">
        <v>0</v>
      </c>
      <c r="D3" s="19">
        <v>0</v>
      </c>
      <c r="E3" s="19">
        <v>0</v>
      </c>
      <c r="F3" s="19">
        <v>14</v>
      </c>
      <c r="G3" s="19">
        <v>0</v>
      </c>
      <c r="H3" s="19">
        <v>0</v>
      </c>
      <c r="I3" s="19">
        <v>82</v>
      </c>
      <c r="J3" s="19">
        <v>115</v>
      </c>
      <c r="K3" s="19">
        <v>497</v>
      </c>
      <c r="L3" s="19">
        <v>0</v>
      </c>
      <c r="M3" s="19">
        <v>0</v>
      </c>
      <c r="N3" s="20">
        <v>0</v>
      </c>
      <c r="O3" s="21">
        <f t="shared" ref="O3:O13" si="0">SUM(C3:N3)</f>
        <v>708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>
      <c r="A4" s="22">
        <v>1914</v>
      </c>
      <c r="B4" s="23" t="s">
        <v>54</v>
      </c>
      <c r="C4" s="24">
        <v>0</v>
      </c>
      <c r="D4" s="25">
        <v>0</v>
      </c>
      <c r="E4" s="25">
        <v>0</v>
      </c>
      <c r="F4" s="25">
        <v>25100</v>
      </c>
      <c r="G4" s="25">
        <v>0</v>
      </c>
      <c r="H4" s="25">
        <v>0</v>
      </c>
      <c r="I4" s="25">
        <v>60200</v>
      </c>
      <c r="J4" s="25">
        <v>47200</v>
      </c>
      <c r="K4" s="25">
        <v>86500</v>
      </c>
      <c r="L4" s="25">
        <v>0</v>
      </c>
      <c r="M4" s="25">
        <v>0</v>
      </c>
      <c r="N4" s="26">
        <v>0</v>
      </c>
      <c r="O4" s="27">
        <f t="shared" si="0"/>
        <v>219000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.75">
      <c r="A5" s="22">
        <v>26121</v>
      </c>
      <c r="B5" s="23" t="s">
        <v>55</v>
      </c>
      <c r="C5" s="24">
        <v>0</v>
      </c>
      <c r="D5" s="25">
        <v>0</v>
      </c>
      <c r="E5" s="25">
        <v>0</v>
      </c>
      <c r="F5" s="25">
        <v>1</v>
      </c>
      <c r="G5" s="25">
        <v>0</v>
      </c>
      <c r="H5" s="25">
        <v>1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6">
        <v>0</v>
      </c>
      <c r="O5" s="27">
        <f t="shared" si="0"/>
        <v>2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>
      <c r="A6" s="22">
        <v>26122</v>
      </c>
      <c r="B6" s="23" t="s">
        <v>56</v>
      </c>
      <c r="C6" s="24">
        <v>0</v>
      </c>
      <c r="D6" s="25">
        <v>2</v>
      </c>
      <c r="E6" s="25">
        <v>0</v>
      </c>
      <c r="F6" s="25">
        <v>2</v>
      </c>
      <c r="G6" s="25">
        <v>5</v>
      </c>
      <c r="H6" s="25">
        <v>1</v>
      </c>
      <c r="I6" s="25">
        <v>0</v>
      </c>
      <c r="J6" s="25">
        <v>1</v>
      </c>
      <c r="K6" s="25">
        <v>1</v>
      </c>
      <c r="L6" s="25">
        <v>0</v>
      </c>
      <c r="M6" s="25">
        <v>0</v>
      </c>
      <c r="N6" s="26">
        <v>0</v>
      </c>
      <c r="O6" s="27">
        <f t="shared" si="0"/>
        <v>12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>
      <c r="A7" s="22">
        <v>26123</v>
      </c>
      <c r="B7" s="23" t="s">
        <v>57</v>
      </c>
      <c r="C7" s="24">
        <v>0</v>
      </c>
      <c r="D7" s="25">
        <v>0</v>
      </c>
      <c r="E7" s="25">
        <v>0</v>
      </c>
      <c r="F7" s="25">
        <v>2</v>
      </c>
      <c r="G7" s="25">
        <v>0</v>
      </c>
      <c r="H7" s="25">
        <v>1</v>
      </c>
      <c r="I7" s="25">
        <v>2</v>
      </c>
      <c r="J7" s="25">
        <v>0</v>
      </c>
      <c r="K7" s="25">
        <v>0</v>
      </c>
      <c r="L7" s="25">
        <v>0</v>
      </c>
      <c r="M7" s="25">
        <v>0</v>
      </c>
      <c r="N7" s="26">
        <v>0</v>
      </c>
      <c r="O7" s="27">
        <f t="shared" si="0"/>
        <v>5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>
      <c r="A8" s="22">
        <v>26124</v>
      </c>
      <c r="B8" s="23" t="s">
        <v>58</v>
      </c>
      <c r="C8" s="24">
        <v>0</v>
      </c>
      <c r="D8" s="25">
        <v>0</v>
      </c>
      <c r="E8" s="25">
        <v>0</v>
      </c>
      <c r="F8" s="25">
        <v>1</v>
      </c>
      <c r="G8" s="25">
        <v>2</v>
      </c>
      <c r="H8" s="25">
        <v>0</v>
      </c>
      <c r="I8" s="25">
        <v>0</v>
      </c>
      <c r="J8" s="25">
        <v>0</v>
      </c>
      <c r="K8" s="25">
        <v>0</v>
      </c>
      <c r="L8" s="25">
        <v>2</v>
      </c>
      <c r="M8" s="25">
        <v>0</v>
      </c>
      <c r="N8" s="26">
        <v>0</v>
      </c>
      <c r="O8" s="27">
        <f t="shared" si="0"/>
        <v>5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>
      <c r="A9" s="22">
        <v>26125</v>
      </c>
      <c r="B9" s="23" t="s">
        <v>59</v>
      </c>
      <c r="C9" s="24">
        <v>5</v>
      </c>
      <c r="D9" s="25">
        <v>0</v>
      </c>
      <c r="E9" s="25">
        <v>0</v>
      </c>
      <c r="F9" s="25">
        <v>1</v>
      </c>
      <c r="G9" s="25">
        <v>2</v>
      </c>
      <c r="H9" s="25">
        <v>0</v>
      </c>
      <c r="I9" s="25">
        <v>2</v>
      </c>
      <c r="J9" s="25">
        <v>0</v>
      </c>
      <c r="K9" s="25">
        <v>1</v>
      </c>
      <c r="L9" s="25">
        <v>1</v>
      </c>
      <c r="M9" s="25">
        <v>0</v>
      </c>
      <c r="N9" s="26">
        <v>0</v>
      </c>
      <c r="O9" s="27">
        <f t="shared" si="0"/>
        <v>12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>
      <c r="A10" s="22">
        <v>26126</v>
      </c>
      <c r="B10" s="23" t="s">
        <v>60</v>
      </c>
      <c r="C10" s="24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0</v>
      </c>
      <c r="L10" s="25">
        <v>0</v>
      </c>
      <c r="M10" s="25">
        <v>0</v>
      </c>
      <c r="N10" s="26">
        <v>0</v>
      </c>
      <c r="O10" s="27">
        <f t="shared" si="0"/>
        <v>2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>
      <c r="A11" s="22">
        <v>26128</v>
      </c>
      <c r="B11" s="23" t="s">
        <v>61</v>
      </c>
      <c r="C11" s="24">
        <v>1</v>
      </c>
      <c r="D11" s="25">
        <v>0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0</v>
      </c>
      <c r="M11" s="25">
        <v>0</v>
      </c>
      <c r="N11" s="26">
        <v>0</v>
      </c>
      <c r="O11" s="27">
        <f t="shared" si="0"/>
        <v>3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>
      <c r="A12" s="22">
        <v>26129</v>
      </c>
      <c r="B12" s="23" t="s">
        <v>62</v>
      </c>
      <c r="C12" s="24">
        <v>0</v>
      </c>
      <c r="D12" s="25">
        <v>1</v>
      </c>
      <c r="E12" s="25">
        <v>1</v>
      </c>
      <c r="F12" s="25">
        <v>0</v>
      </c>
      <c r="G12" s="25">
        <v>1</v>
      </c>
      <c r="H12" s="25">
        <v>1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6">
        <v>0</v>
      </c>
      <c r="O12" s="27">
        <f t="shared" si="0"/>
        <v>4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>
      <c r="A13" s="28">
        <v>26144</v>
      </c>
      <c r="B13" s="29" t="s">
        <v>63</v>
      </c>
      <c r="C13" s="30">
        <v>0</v>
      </c>
      <c r="D13" s="31">
        <v>1</v>
      </c>
      <c r="E13" s="31">
        <v>0</v>
      </c>
      <c r="F13" s="31">
        <v>1</v>
      </c>
      <c r="G13" s="31">
        <v>0</v>
      </c>
      <c r="H13" s="31">
        <v>1</v>
      </c>
      <c r="I13" s="31">
        <v>0</v>
      </c>
      <c r="J13" s="31">
        <v>1</v>
      </c>
      <c r="K13" s="31">
        <v>0</v>
      </c>
      <c r="L13" s="31">
        <v>0</v>
      </c>
      <c r="M13" s="31">
        <v>0</v>
      </c>
      <c r="N13" s="32">
        <v>0</v>
      </c>
      <c r="O13" s="33">
        <f t="shared" si="0"/>
        <v>4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>
      <c r="A14" s="42"/>
      <c r="B14" s="43"/>
      <c r="C14" s="34">
        <f t="shared" ref="C14:N14" si="1">SUM(C3:C13)</f>
        <v>6</v>
      </c>
      <c r="D14" s="34">
        <f t="shared" si="1"/>
        <v>4</v>
      </c>
      <c r="E14" s="34">
        <f t="shared" si="1"/>
        <v>1</v>
      </c>
      <c r="F14" s="34">
        <f t="shared" si="1"/>
        <v>25123</v>
      </c>
      <c r="G14" s="34">
        <f t="shared" si="1"/>
        <v>10</v>
      </c>
      <c r="H14" s="34">
        <f t="shared" si="1"/>
        <v>5</v>
      </c>
      <c r="I14" s="34">
        <f t="shared" si="1"/>
        <v>60287</v>
      </c>
      <c r="J14" s="34">
        <f t="shared" si="1"/>
        <v>47318</v>
      </c>
      <c r="K14" s="34">
        <f t="shared" si="1"/>
        <v>87000</v>
      </c>
      <c r="L14" s="34">
        <f t="shared" si="1"/>
        <v>3</v>
      </c>
      <c r="M14" s="34">
        <f t="shared" si="1"/>
        <v>0</v>
      </c>
      <c r="N14" s="35">
        <f t="shared" si="1"/>
        <v>0</v>
      </c>
      <c r="O14" s="36">
        <f>(O13+O12+O11+O10+O9+O8+O7+O6+O5+O4+O3)</f>
        <v>219757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3">
    <mergeCell ref="A1:O1"/>
    <mergeCell ref="A2:B2"/>
    <mergeCell ref="A14:B1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RELAÇÃO DE POSTOS DE ENSAIOS </vt:lpstr>
      <vt:lpstr>DECLARAÇÃO DA CONF.2023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Pereira Bruzadelli</dc:creator>
  <cp:lastModifiedBy>Fábio Ventorim Siqueira</cp:lastModifiedBy>
  <dcterms:created xsi:type="dcterms:W3CDTF">2023-11-21T11:38:53Z</dcterms:created>
  <dcterms:modified xsi:type="dcterms:W3CDTF">2025-03-14T08:57:20Z</dcterms:modified>
</cp:coreProperties>
</file>