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udos Territoriais\11. Banco de Dados\Dados Abertos\Saúde\"/>
    </mc:Choice>
  </mc:AlternateContent>
  <bookViews>
    <workbookView xWindow="-120" yWindow="-120" windowWidth="21840" windowHeight="13140"/>
  </bookViews>
  <sheets>
    <sheet name="Situação das planilhas" sheetId="3" r:id="rId1"/>
    <sheet name="INDICADORES" sheetId="1" r:id="rId2"/>
    <sheet name="Pessoas afetadas por desastres" sheetId="2" r:id="rId3"/>
    <sheet name="Déficit Habitacional" sheetId="4" r:id="rId4"/>
    <sheet name="Instrumentos de GestãoMunicipal" sheetId="6" r:id="rId5"/>
    <sheet name="Gestão Pública TCE" sheetId="7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7" l="1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</calcChain>
</file>

<file path=xl/sharedStrings.xml><?xml version="1.0" encoding="utf-8"?>
<sst xmlns="http://schemas.openxmlformats.org/spreadsheetml/2006/main" count="1920" uniqueCount="341">
  <si>
    <t>SAÚDE</t>
  </si>
  <si>
    <t>Aglomerados Subnormais</t>
  </si>
  <si>
    <t>INDICADORES</t>
  </si>
  <si>
    <t>FONTES</t>
  </si>
  <si>
    <t>VARIÁVEIS</t>
  </si>
  <si>
    <t>Total - Raça/Cor - Faixa Etária</t>
  </si>
  <si>
    <t>Total - Sexo - Raça/Cor - Faixa Etária</t>
  </si>
  <si>
    <t>Censo 2010/IBGE</t>
  </si>
  <si>
    <t>Sispacto</t>
  </si>
  <si>
    <t>Defesa Civil</t>
  </si>
  <si>
    <t>Unidades de Conservação</t>
  </si>
  <si>
    <t>SOCIAL</t>
  </si>
  <si>
    <t>AMBIENTAL</t>
  </si>
  <si>
    <t>GESTÃO PÚBLICA</t>
  </si>
  <si>
    <t>DIMENSÕES</t>
  </si>
  <si>
    <t>TERRITORIAL</t>
  </si>
  <si>
    <t>PDM</t>
  </si>
  <si>
    <t>Imóveis em Áreas de risco</t>
  </si>
  <si>
    <t>CGEO; Geobases</t>
  </si>
  <si>
    <t>Plano Municipal de Saneamento</t>
  </si>
  <si>
    <t>Plano Municipal de Habitação</t>
  </si>
  <si>
    <t>Plano Municipal de Mobilidade</t>
  </si>
  <si>
    <t>Plano Municipal de Redução de Riscos</t>
  </si>
  <si>
    <t>CadÚnico/IJSN</t>
  </si>
  <si>
    <t>IBGE; IDAF</t>
  </si>
  <si>
    <t>Domicílios particulares permanentes sem banheiro de uso exclusivo dos moradores e nem sanitário</t>
  </si>
  <si>
    <t>V023</t>
  </si>
  <si>
    <t>V035</t>
  </si>
  <si>
    <t>Domicílios particulares permanentes com abastecimento de água da rede geral; água de poço ou nascente na propriedade; água da chuva armazenada em cisterna; outra forma de abastecimento</t>
  </si>
  <si>
    <t>V012, V013, V014, V015</t>
  </si>
  <si>
    <t>V017, V018, V019, V020, V021, V022</t>
  </si>
  <si>
    <t>TCE/ES</t>
  </si>
  <si>
    <t>Painel MulherES</t>
  </si>
  <si>
    <t>N° de óbitos maternos em determinado período e local de residência</t>
  </si>
  <si>
    <t>SIM/TABNET/SESA</t>
  </si>
  <si>
    <t>SINASC/TABNET/SESA</t>
  </si>
  <si>
    <t>TABWIN/SESA</t>
  </si>
  <si>
    <t>SIA/TABNET/SESA</t>
  </si>
  <si>
    <t>Cobertura populacional estimada pelas equipes de Atenção Básica</t>
  </si>
  <si>
    <t>Estimativa de Extrema Pobreza</t>
  </si>
  <si>
    <t xml:space="preserve">Estimativa de Pobreza </t>
  </si>
  <si>
    <t>IDF (geral e por componentes)</t>
  </si>
  <si>
    <t>Gasto per capita com Saúde</t>
  </si>
  <si>
    <t>Taxa de mortalidade infantil</t>
  </si>
  <si>
    <t>PDUI</t>
  </si>
  <si>
    <t>Sispacto/Painel MulherES</t>
  </si>
  <si>
    <t>SESA/Pacto Bipartite</t>
  </si>
  <si>
    <t>Óbitos segundo neoplasias, por local de residência</t>
  </si>
  <si>
    <t>Óbitos segundo causas externas, por local de residência</t>
  </si>
  <si>
    <t>Total - Raça/Cor - Faixa Etária de 10 a 14 anos; 15 a 19 anos</t>
  </si>
  <si>
    <t>Mortalidade prematura (de 30 a 69 anos) pelo conjunto das 4 principais DCNT - Doenças Crônicas Não Transmissíveis (doenças do aparelho circulatório, câncer, diabetes e doenças respiratórias crônicas)</t>
  </si>
  <si>
    <t xml:space="preserve">Sispacto/Pacto Bipartite </t>
  </si>
  <si>
    <t>Proporção de parto normal no SUS e saúde suplementar</t>
  </si>
  <si>
    <t>Razão de exames de mamografia de rastreamento em mulheres 50 a 69 anos na população residente de determinado local e população de mesma faixa etária</t>
  </si>
  <si>
    <t>Razão de exames citopatológicos do colo do útero em mulheres 25 a 64 anos na população residente de determinado local e a população da mesma faixa etária</t>
  </si>
  <si>
    <r>
      <t xml:space="preserve">Proporção de gestantes com pelo menos 6 (seis) consultas pré-natal realizadas, sendo a 1ª (primeira) até a 12ª (décima segunda) semana de gestação (Indicador Previne Brasil) 
</t>
    </r>
    <r>
      <rPr>
        <sz val="10"/>
        <color theme="1"/>
        <rFont val="Calibri"/>
        <family val="2"/>
        <scheme val="minor"/>
      </rPr>
      <t>* Usar a categoria "Adequado"</t>
    </r>
  </si>
  <si>
    <t xml:space="preserve">SIM/TABNET/SESA
</t>
  </si>
  <si>
    <t>e-Gestor AB/SESA</t>
  </si>
  <si>
    <t xml:space="preserve">Total - Raça/Cor - Faixa Etária
</t>
  </si>
  <si>
    <t>SINASC/TABNET</t>
  </si>
  <si>
    <t>Total/Componentes - Rural/Urbano</t>
  </si>
  <si>
    <t xml:space="preserve">2019/IBGE </t>
  </si>
  <si>
    <t>Déficit Habitacional</t>
  </si>
  <si>
    <t>CadÚnico; CES/IJSN</t>
  </si>
  <si>
    <t>Levantamento CET/IJSN</t>
  </si>
  <si>
    <t>PAINEL DE INDICADORES MULTIDIMENSIONAL DA SAÚDE - ESCALA MUNICIPAL</t>
  </si>
  <si>
    <r>
      <t xml:space="preserve">Rede cicloviária (Km) </t>
    </r>
    <r>
      <rPr>
        <sz val="10"/>
        <color theme="1"/>
        <rFont val="Calibri"/>
        <family val="2"/>
        <scheme val="minor"/>
      </rPr>
      <t>*RMGV</t>
    </r>
  </si>
  <si>
    <t>Proporção de internações por condições sensíveis à atenção básica - Icsab</t>
  </si>
  <si>
    <t>Óbitos segundo causas evitáveis, por local de residência</t>
  </si>
  <si>
    <t>Densidade (Hab./Km²) - Est. Pop. 2021 IBGE/Área Km² 2018/IDAF</t>
  </si>
  <si>
    <t>Domicílios particulares permanentes com banheiro de uso exclusivo dos moradores ou sanitário e esgotamento sanitário via rede geral de esgoto ou pluvial; fossa séptica; fossa rudimentar; vala; rio, lago ou mar; outro escoadouro</t>
  </si>
  <si>
    <t>SUS/CNES; IJSN 2021</t>
  </si>
  <si>
    <t>Equipamentos Públicos (saúde, segurança, social, justiça e educação)</t>
  </si>
  <si>
    <t>SESP; CGEO; IJSN 2017</t>
  </si>
  <si>
    <t>Equipamentos de Saúde (por complexidades)</t>
  </si>
  <si>
    <t>Regic/IBGE; IJSN</t>
  </si>
  <si>
    <r>
      <t xml:space="preserve">Equipamentos Públicos de Esporte e Lazer </t>
    </r>
    <r>
      <rPr>
        <sz val="10"/>
        <color theme="1"/>
        <rFont val="Calibri"/>
        <family val="2"/>
        <scheme val="minor"/>
      </rPr>
      <t>*RMGV</t>
    </r>
  </si>
  <si>
    <t>SOS Mata Atlântica (MapBiomas); IDRS</t>
  </si>
  <si>
    <t>Defesa Civil; IDRS</t>
  </si>
  <si>
    <t>Pessoas afetadas por desastres</t>
  </si>
  <si>
    <t>Tempo de deslocamento para trabalho</t>
  </si>
  <si>
    <t>Cobertura Florestal</t>
  </si>
  <si>
    <t>CGEO; Geobases; DRS/IJSN</t>
  </si>
  <si>
    <t>Domicílios particulares permanentes por destino do lixo (coletado; queimado; enterrado; jogado em terreno baldio ou logradouro; jogado em rio, lago ou mar; outro destino)</t>
  </si>
  <si>
    <t>Cidades; Censo 2010/IBGE</t>
  </si>
  <si>
    <t xml:space="preserve">Esgotamento sanitário adequado </t>
  </si>
  <si>
    <t>Urbanização de vias públicas</t>
  </si>
  <si>
    <t>Arborização de vias públicas</t>
  </si>
  <si>
    <t>IEMA</t>
  </si>
  <si>
    <r>
      <t xml:space="preserve">Índice de Qualidade do Ar  </t>
    </r>
    <r>
      <rPr>
        <sz val="10"/>
        <color theme="1"/>
        <rFont val="Calibri"/>
        <family val="2"/>
        <scheme val="minor"/>
      </rPr>
      <t xml:space="preserve">*RMGV </t>
    </r>
  </si>
  <si>
    <t>Deslocamentos para serviços de saúde (baixa, média e alta complexidade)</t>
  </si>
  <si>
    <t>Proporção de gravidez na adolescência entre a faixas etária de 10 a 19 anos</t>
  </si>
  <si>
    <t>Cobertura populacional estimada de saúde bucal na Atenção Básica</t>
  </si>
  <si>
    <t xml:space="preserve">Morbidade hospitalar segundo causas internações Capítulos CID, por local de residência </t>
  </si>
  <si>
    <t xml:space="preserve">Mortalidade hospitalar segundo causas capítulos CID, por local de residência </t>
  </si>
  <si>
    <t>CodMun</t>
  </si>
  <si>
    <t>Municipios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</si>
  <si>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</si>
  <si>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</si>
  <si>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</si>
  <si>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</si>
  <si>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</si>
  <si>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</si>
  <si>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</si>
  <si>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</si>
  <si>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</si>
  <si>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</si>
  <si>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</si>
  <si>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</si>
  <si>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</si>
  <si>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</si>
  <si>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</si>
  <si>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</si>
  <si>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</si>
  <si>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</si>
  <si>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</si>
  <si>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</si>
  <si>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</si>
  <si>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</si>
  <si>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</si>
  <si>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</si>
  <si>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</si>
  <si>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</si>
  <si>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</si>
  <si>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</si>
  <si>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</si>
  <si>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</si>
  <si>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</si>
  <si>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</si>
  <si>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</si>
  <si>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</si>
  <si>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</si>
  <si>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</si>
  <si>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</si>
  <si>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</si>
  <si>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</si>
  <si>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</si>
  <si>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</si>
  <si>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</si>
  <si>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</si>
  <si>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</si>
  <si>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</si>
  <si>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</si>
  <si>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</si>
  <si>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</si>
  <si>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</si>
  <si>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</si>
  <si>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</si>
  <si>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</si>
  <si>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</si>
  <si>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</si>
  <si>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</si>
  <si>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</si>
  <si>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</si>
  <si>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</si>
  <si>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</si>
  <si>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</si>
  <si>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</si>
  <si>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</si>
  <si>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</si>
  <si>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</si>
  <si>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</si>
  <si>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</si>
  <si>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</si>
  <si>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</si>
  <si>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</si>
  <si>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</si>
  <si>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</si>
  <si>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</si>
  <si>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</si>
  <si>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</si>
  <si>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</si>
  <si>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</si>
  <si>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</si>
  <si>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</si>
  <si>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SITUAÇÃO DAS PLANILHAS</t>
  </si>
  <si>
    <t>Planilhas</t>
  </si>
  <si>
    <t>Situação</t>
  </si>
  <si>
    <t>Municípios</t>
  </si>
  <si>
    <t>Áreas de riscos</t>
  </si>
  <si>
    <t>Rural</t>
  </si>
  <si>
    <t>Urbano</t>
  </si>
  <si>
    <t>%</t>
  </si>
  <si>
    <t xml:space="preserve"> Nº</t>
  </si>
  <si>
    <t>Déficit Município rural/urbano (2019)</t>
  </si>
  <si>
    <t>Total Relativo ES (2019)</t>
  </si>
  <si>
    <t>Municípios - rural/urbano</t>
  </si>
  <si>
    <t>Deslocamentos Sáude_Regic 2018</t>
  </si>
  <si>
    <t>-</t>
  </si>
  <si>
    <t>Gestão Municipal</t>
  </si>
  <si>
    <t>Instrumentos de gestão municipal por setorial</t>
  </si>
  <si>
    <t>Desenvolvimento Territorial</t>
  </si>
  <si>
    <t>Possui PDM</t>
  </si>
  <si>
    <t>Sim</t>
  </si>
  <si>
    <t>Não</t>
  </si>
  <si>
    <t>Não**</t>
  </si>
  <si>
    <t>Possui obrigatoriedade*</t>
  </si>
  <si>
    <t>Sim, critério populacional</t>
  </si>
  <si>
    <t>Sim, área de especial interesse turístico</t>
  </si>
  <si>
    <t xml:space="preserve">Não </t>
  </si>
  <si>
    <t xml:space="preserve">Possui Conselho </t>
  </si>
  <si>
    <t xml:space="preserve">Possui Fundo </t>
  </si>
  <si>
    <t>Habitação</t>
  </si>
  <si>
    <t>Possui PLHIS</t>
  </si>
  <si>
    <t>Possui CMHIS</t>
  </si>
  <si>
    <t xml:space="preserve">Possui FMHIS </t>
  </si>
  <si>
    <t>Não, apenas Conselho Gestor do FMHIS</t>
  </si>
  <si>
    <t>Saneamento Básico</t>
  </si>
  <si>
    <t>Possui PMSB</t>
  </si>
  <si>
    <t>Órgão/Instituição/Empresa contratada</t>
  </si>
  <si>
    <t xml:space="preserve">Possui Conselho  </t>
  </si>
  <si>
    <t>Condoeste; Lagesa/UFES</t>
  </si>
  <si>
    <t xml:space="preserve">Funasa/UFF  </t>
  </si>
  <si>
    <t>Sedurb</t>
  </si>
  <si>
    <t>Funasa/UFF</t>
  </si>
  <si>
    <t xml:space="preserve">Prefeitura Municipal; SAAE </t>
  </si>
  <si>
    <t>Sim, mas não é exclusivo***</t>
  </si>
  <si>
    <t>Prefeitura Municipal; IBIO; CBH-Guandu; SHS</t>
  </si>
  <si>
    <t>Prefeitura Municipal; Aquaconsult</t>
  </si>
  <si>
    <t>Prefeitura Municipal</t>
  </si>
  <si>
    <t>Sim, mas não é exclusivo****</t>
  </si>
  <si>
    <t>Não*****</t>
  </si>
  <si>
    <t>Lagesa/UFES</t>
  </si>
  <si>
    <t>Não******</t>
  </si>
  <si>
    <t>Prefeitura Municipal; Ecolibra; SAAE</t>
  </si>
  <si>
    <t>Prefeitura Municipal; Diamon Brasil</t>
  </si>
  <si>
    <t>Prefeitura Municipal; Projeta Engenharia</t>
  </si>
  <si>
    <t>Prefeitura Municipal; Evolua Ambiental</t>
  </si>
  <si>
    <t>Prefeitura Municipal; Arcadis Logos S.A.</t>
  </si>
  <si>
    <t>Prefeitura Municipal; Lagesa/UFES</t>
  </si>
  <si>
    <t>Mobilidade Urbana</t>
  </si>
  <si>
    <t>Possui PMU</t>
  </si>
  <si>
    <t>Em elaboração</t>
  </si>
  <si>
    <t>Sim***</t>
  </si>
  <si>
    <t>Gestão de Riscos</t>
  </si>
  <si>
    <t>Possui PMRR</t>
  </si>
  <si>
    <t>Nâo</t>
  </si>
  <si>
    <t>Gestão Pública_TCE</t>
  </si>
  <si>
    <t>Aplicação per capita Saúde 2021</t>
  </si>
  <si>
    <t>Demanda</t>
  </si>
  <si>
    <t>Apenas mapas*</t>
  </si>
  <si>
    <t>Mobilidade</t>
  </si>
  <si>
    <t>Até o mês</t>
  </si>
  <si>
    <t>Aplicação</t>
  </si>
  <si>
    <t>Per capita</t>
  </si>
  <si>
    <t>Limite constitucional</t>
  </si>
  <si>
    <t>Dez</t>
  </si>
  <si>
    <t>13,36M</t>
  </si>
  <si>
    <t>4,84M</t>
  </si>
  <si>
    <t>4,89M</t>
  </si>
  <si>
    <t>11,82M</t>
  </si>
  <si>
    <t>12,81M</t>
  </si>
  <si>
    <t>38,73M</t>
  </si>
  <si>
    <t>1,28K</t>
  </si>
  <si>
    <t>4,07M</t>
  </si>
  <si>
    <t>61,99M</t>
  </si>
  <si>
    <t>10,13M</t>
  </si>
  <si>
    <t>11,85M</t>
  </si>
  <si>
    <t>15,88M</t>
  </si>
  <si>
    <t>7,28M</t>
  </si>
  <si>
    <t>7,20M</t>
  </si>
  <si>
    <t>8,24M</t>
  </si>
  <si>
    <t>58,19M</t>
  </si>
  <si>
    <t>89,45M</t>
  </si>
  <si>
    <t>16,13M</t>
  </si>
  <si>
    <t>36,78M</t>
  </si>
  <si>
    <t>9,99M</t>
  </si>
  <si>
    <t>5,95M</t>
  </si>
  <si>
    <t>3,04M</t>
  </si>
  <si>
    <t>18,32M</t>
  </si>
  <si>
    <t>3,89M</t>
  </si>
  <si>
    <t>10,88M</t>
  </si>
  <si>
    <t>11,43M</t>
  </si>
  <si>
    <t>8,64M</t>
  </si>
  <si>
    <t>8,71M</t>
  </si>
  <si>
    <t>41,49M</t>
  </si>
  <si>
    <t>10,48M</t>
  </si>
  <si>
    <t>7,29M</t>
  </si>
  <si>
    <t>4,59M</t>
  </si>
  <si>
    <t>8,27M</t>
  </si>
  <si>
    <t>6,87M</t>
  </si>
  <si>
    <t>8,29M</t>
  </si>
  <si>
    <t>24,42M</t>
  </si>
  <si>
    <t>6,55M</t>
  </si>
  <si>
    <t>13,28M</t>
  </si>
  <si>
    <t>19,70M</t>
  </si>
  <si>
    <t>4,42M</t>
  </si>
  <si>
    <t>8,40M</t>
  </si>
  <si>
    <t>8,91M</t>
  </si>
  <si>
    <t>152,22M</t>
  </si>
  <si>
    <t>4,77M</t>
  </si>
  <si>
    <t>13,20M</t>
  </si>
  <si>
    <t>9,20M</t>
  </si>
  <si>
    <t>7,99M</t>
  </si>
  <si>
    <t>8,11M</t>
  </si>
  <si>
    <t>13,72M</t>
  </si>
  <si>
    <t>4,93M</t>
  </si>
  <si>
    <t>8,59M</t>
  </si>
  <si>
    <t>11,39M</t>
  </si>
  <si>
    <t>17,68M</t>
  </si>
  <si>
    <t>9,56M</t>
  </si>
  <si>
    <t>11,14M</t>
  </si>
  <si>
    <t>14,81M</t>
  </si>
  <si>
    <t>9,85M</t>
  </si>
  <si>
    <t>6,22M</t>
  </si>
  <si>
    <t>6,80M</t>
  </si>
  <si>
    <t>14,74M</t>
  </si>
  <si>
    <t>5,64M</t>
  </si>
  <si>
    <t>6,38M</t>
  </si>
  <si>
    <t>29,21M</t>
  </si>
  <si>
    <t>9,66M</t>
  </si>
  <si>
    <t>5,12M</t>
  </si>
  <si>
    <t>14,46M</t>
  </si>
  <si>
    <t>5,05M</t>
  </si>
  <si>
    <t>41,44M</t>
  </si>
  <si>
    <t>196,67M</t>
  </si>
  <si>
    <t>18,52M</t>
  </si>
  <si>
    <t>10,23M</t>
  </si>
  <si>
    <t>13,30M</t>
  </si>
  <si>
    <t>32,11M</t>
  </si>
  <si>
    <t>5,51M</t>
  </si>
  <si>
    <t>11,00M</t>
  </si>
  <si>
    <t>140,39M</t>
  </si>
  <si>
    <t>270,10M</t>
  </si>
  <si>
    <t>Demanda - Beneficiários por assistência médica</t>
  </si>
  <si>
    <t>Aplicação per capita saúde - (2021)</t>
  </si>
  <si>
    <t>População</t>
  </si>
  <si>
    <t>População c/ plano</t>
  </si>
  <si>
    <t>Porcentagem</t>
  </si>
  <si>
    <t>Deslocamento_Censo 2010</t>
  </si>
  <si>
    <t>Rede Cicloviária</t>
  </si>
  <si>
    <t>Rural - Urbano</t>
  </si>
  <si>
    <t>Domicilios_Rural_Urbano</t>
  </si>
  <si>
    <t>Residentes_situacao_localizacao</t>
  </si>
  <si>
    <t>Saneamento_Censo 2010</t>
  </si>
  <si>
    <t>Saúde_Painel Mulher ES</t>
  </si>
  <si>
    <t>Saúde_SESA</t>
  </si>
  <si>
    <t>Saúde_SIM TABNET SESA</t>
  </si>
  <si>
    <t>Social</t>
  </si>
  <si>
    <t>SubPlanilhas</t>
  </si>
  <si>
    <t>Infos apenas da RMGV*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</si>
</sst>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/mm/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15" fillId="0" borderId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0" fillId="4" borderId="7" xfId="0" applyFill="1" applyBorder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vertical="center" wrapText="1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6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vertical="center"/>
    </xf>
    <xf numFmtId="0" fontId="0" fillId="8" borderId="8" xfId="0" applyFill="1" applyBorder="1" applyAlignment="1">
      <alignment horizontal="center" vertical="center"/>
    </xf>
    <xf numFmtId="0" fontId="0" fillId="8" borderId="8" xfId="0" applyFill="1" applyBorder="1" applyAlignment="1">
      <alignment vertical="center" wrapText="1"/>
    </xf>
    <xf numFmtId="0" fontId="5" fillId="8" borderId="8" xfId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 wrapText="1"/>
    </xf>
    <xf numFmtId="0" fontId="0" fillId="6" borderId="7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top"/>
    </xf>
    <xf numFmtId="3" fontId="13" fillId="0" borderId="10" xfId="0" applyNumberFormat="1" applyFont="1" applyFill="1" applyBorder="1" applyAlignment="1">
      <alignment horizontal="center" vertical="top"/>
    </xf>
    <xf numFmtId="0" fontId="12" fillId="0" borderId="0" xfId="0" applyFont="1"/>
    <xf numFmtId="0" fontId="11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8" fontId="2" fillId="0" borderId="10" xfId="3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49" fontId="10" fillId="9" borderId="10" xfId="0" applyNumberFormat="1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9" borderId="18" xfId="0" applyFill="1" applyBorder="1"/>
    <xf numFmtId="0" fontId="1" fillId="12" borderId="11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0" borderId="0" xfId="0" applyFont="1" applyFill="1" applyBorder="1" applyAlignment="1"/>
    <xf numFmtId="17" fontId="0" fillId="9" borderId="10" xfId="0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3" fontId="6" fillId="0" borderId="19" xfId="4" applyNumberFormat="1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9" fontId="6" fillId="0" borderId="10" xfId="2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">
    <cellStyle name="Excel Built-in Normal" xfId="3"/>
    <cellStyle name="Hiperlink" xfId="1" builtinId="8"/>
    <cellStyle name="Normal" xfId="0" builtinId="0"/>
    <cellStyle name="Normal 2" xfId="4"/>
    <cellStyle name="Porcentagem" xfId="2" builtinId="5"/>
  </cellStyles>
  <dxfs count="0"/>
  <tableStyles count="0" defaultTableStyle="TableStyleMedium2" defaultPivotStyle="PivotStyleLight16"/>
  <colors>
    <mruColors>
      <color rgb="FFFF5050"/>
      <color rgb="FFFFCCFF"/>
      <color rgb="FFF165AE"/>
      <color rgb="FFAE77D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&#227;o%20P&#250;blica_TCE/Dema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"/>
      <sheetName val="dez 2021 - pop com plano mun ES"/>
      <sheetName val="ES"/>
      <sheetName val="Plan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ondoeste.es.gov.br/adm/ckfinder/userfiles/files/Plano%20Municipal%20de%20Saneamento%20B%C3%A1sico%20de%20Alto%20Rio%20Novo.pdf" TargetMode="External"/><Relationship Id="rId2" Type="http://schemas.openxmlformats.org/officeDocument/2006/relationships/hyperlink" Target="http://condoeste.es.gov.br/adm/ckfinder/userfiles/files/Plano%20Municipal%20de%20Saneamento%20B%C3%A1sico%20de%20Alto%20Rio%20Novo.pdf" TargetMode="External"/><Relationship Id="rId1" Type="http://schemas.openxmlformats.org/officeDocument/2006/relationships/hyperlink" Target="http://condoeste.es.gov.br/adm/ckfinder/userfiles/files/Plano%20Municipal%20de%20Saneamento%20B%C3%A1sico%20de%20Alto%20Rio%20Novo.pdf" TargetMode="External"/><Relationship Id="rId4" Type="http://schemas.openxmlformats.org/officeDocument/2006/relationships/hyperlink" Target="http://condoeste.es.gov.br/adm/ckfinder/userfiles/files/Plano%20Municipal%20de%20Saneamento%20B%C3%A1sico%20de%20Alto%20Rio%20Nov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L24" sqref="L24"/>
    </sheetView>
  </sheetViews>
  <sheetFormatPr defaultRowHeight="15" x14ac:dyDescent="0.25"/>
  <cols>
    <col min="7" max="7" width="29.42578125" bestFit="1" customWidth="1"/>
  </cols>
  <sheetData>
    <row r="1" spans="1:15" ht="15.75" x14ac:dyDescent="0.25">
      <c r="A1" s="76" t="s">
        <v>175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75" x14ac:dyDescent="0.25">
      <c r="A2" s="88" t="s">
        <v>176</v>
      </c>
      <c r="B2" s="88"/>
      <c r="C2" s="88"/>
      <c r="D2" s="88"/>
      <c r="E2" s="88"/>
      <c r="F2" s="88"/>
      <c r="G2" s="89" t="s">
        <v>339</v>
      </c>
      <c r="H2" s="76" t="s">
        <v>177</v>
      </c>
      <c r="I2" s="76"/>
      <c r="J2" s="76"/>
      <c r="K2" s="76"/>
      <c r="L2" s="76"/>
      <c r="M2" s="76"/>
      <c r="N2" s="76"/>
      <c r="O2" s="76"/>
    </row>
    <row r="3" spans="1:15" x14ac:dyDescent="0.25">
      <c r="A3" s="83" t="s">
        <v>1</v>
      </c>
      <c r="B3" s="83"/>
      <c r="C3" s="83"/>
      <c r="D3" s="83"/>
      <c r="E3" s="83"/>
      <c r="F3" s="83"/>
      <c r="G3" s="69" t="s">
        <v>178</v>
      </c>
      <c r="H3" s="92"/>
      <c r="I3" s="92"/>
      <c r="J3" s="92"/>
      <c r="K3" s="92"/>
      <c r="L3" s="92"/>
      <c r="M3" s="92"/>
      <c r="N3" s="92"/>
      <c r="O3" s="92"/>
    </row>
    <row r="4" spans="1:15" x14ac:dyDescent="0.25">
      <c r="A4" s="77" t="s">
        <v>9</v>
      </c>
      <c r="B4" s="78"/>
      <c r="C4" s="78"/>
      <c r="D4" s="78"/>
      <c r="E4" s="78"/>
      <c r="F4" s="79"/>
      <c r="G4" s="69" t="s">
        <v>179</v>
      </c>
      <c r="H4" s="92"/>
      <c r="I4" s="92"/>
      <c r="J4" s="92"/>
      <c r="K4" s="92"/>
      <c r="L4" s="92"/>
      <c r="M4" s="92"/>
      <c r="N4" s="92"/>
      <c r="O4" s="92"/>
    </row>
    <row r="5" spans="1:15" ht="30" x14ac:dyDescent="0.25">
      <c r="A5" s="80"/>
      <c r="B5" s="81"/>
      <c r="C5" s="81"/>
      <c r="D5" s="81"/>
      <c r="E5" s="81"/>
      <c r="F5" s="82"/>
      <c r="G5" s="69" t="s">
        <v>79</v>
      </c>
      <c r="H5" s="93"/>
      <c r="I5" s="93"/>
      <c r="J5" s="93"/>
      <c r="K5" s="93"/>
      <c r="L5" s="93"/>
      <c r="M5" s="93"/>
      <c r="N5" s="93"/>
      <c r="O5" s="93"/>
    </row>
    <row r="6" spans="1:15" x14ac:dyDescent="0.25">
      <c r="A6" s="83" t="s">
        <v>62</v>
      </c>
      <c r="B6" s="83"/>
      <c r="C6" s="83"/>
      <c r="D6" s="83"/>
      <c r="E6" s="83"/>
      <c r="F6" s="83"/>
      <c r="G6" s="84" t="s">
        <v>186</v>
      </c>
      <c r="H6" s="93"/>
      <c r="I6" s="93"/>
      <c r="J6" s="93"/>
      <c r="K6" s="93"/>
      <c r="L6" s="93"/>
      <c r="M6" s="93"/>
      <c r="N6" s="93"/>
      <c r="O6" s="93"/>
    </row>
    <row r="7" spans="1:15" x14ac:dyDescent="0.25">
      <c r="A7" s="115" t="s">
        <v>187</v>
      </c>
      <c r="B7" s="116"/>
      <c r="C7" s="116"/>
      <c r="D7" s="116"/>
      <c r="E7" s="116"/>
      <c r="F7" s="117"/>
      <c r="G7" s="84" t="s">
        <v>188</v>
      </c>
      <c r="H7" s="118" t="s">
        <v>240</v>
      </c>
      <c r="I7" s="119"/>
      <c r="J7" s="119"/>
      <c r="K7" s="119"/>
      <c r="L7" s="119"/>
      <c r="M7" s="119"/>
      <c r="N7" s="119"/>
      <c r="O7" s="120"/>
    </row>
    <row r="8" spans="1:15" ht="30" x14ac:dyDescent="0.25">
      <c r="A8" s="83" t="s">
        <v>189</v>
      </c>
      <c r="B8" s="83"/>
      <c r="C8" s="83"/>
      <c r="D8" s="83"/>
      <c r="E8" s="83"/>
      <c r="F8" s="83"/>
      <c r="G8" s="69" t="s">
        <v>190</v>
      </c>
      <c r="H8" s="93"/>
      <c r="I8" s="93"/>
      <c r="J8" s="93"/>
      <c r="K8" s="93"/>
      <c r="L8" s="93"/>
      <c r="M8" s="93"/>
      <c r="N8" s="93"/>
      <c r="O8" s="93"/>
    </row>
    <row r="9" spans="1:15" x14ac:dyDescent="0.25">
      <c r="A9" s="77" t="s">
        <v>237</v>
      </c>
      <c r="B9" s="78"/>
      <c r="C9" s="78"/>
      <c r="D9" s="78"/>
      <c r="E9" s="78"/>
      <c r="F9" s="79"/>
      <c r="G9" s="84" t="s">
        <v>238</v>
      </c>
      <c r="H9" s="93"/>
      <c r="I9" s="93"/>
      <c r="J9" s="93"/>
      <c r="K9" s="93"/>
      <c r="L9" s="93"/>
      <c r="M9" s="93"/>
      <c r="N9" s="93"/>
      <c r="O9" s="93"/>
    </row>
    <row r="10" spans="1:15" x14ac:dyDescent="0.25">
      <c r="A10" s="80"/>
      <c r="B10" s="81"/>
      <c r="C10" s="81"/>
      <c r="D10" s="81"/>
      <c r="E10" s="81"/>
      <c r="F10" s="82"/>
      <c r="G10" s="84" t="s">
        <v>239</v>
      </c>
      <c r="H10" s="93"/>
      <c r="I10" s="93"/>
      <c r="J10" s="93"/>
      <c r="K10" s="93"/>
      <c r="L10" s="93"/>
      <c r="M10" s="93"/>
      <c r="N10" s="93"/>
      <c r="O10" s="93"/>
    </row>
    <row r="11" spans="1:15" x14ac:dyDescent="0.25">
      <c r="A11" s="132" t="s">
        <v>241</v>
      </c>
      <c r="B11" s="133"/>
      <c r="C11" s="133"/>
      <c r="D11" s="133"/>
      <c r="E11" s="133"/>
      <c r="F11" s="134"/>
      <c r="G11" s="84" t="s">
        <v>329</v>
      </c>
      <c r="H11" s="93"/>
      <c r="I11" s="93"/>
      <c r="J11" s="93"/>
      <c r="K11" s="93"/>
      <c r="L11" s="93"/>
      <c r="M11" s="93"/>
      <c r="N11" s="93"/>
      <c r="O11" s="93"/>
    </row>
    <row r="12" spans="1:15" x14ac:dyDescent="0.25">
      <c r="A12" s="80"/>
      <c r="B12" s="81"/>
      <c r="C12" s="81"/>
      <c r="D12" s="81"/>
      <c r="E12" s="81"/>
      <c r="F12" s="82"/>
      <c r="G12" s="84" t="s">
        <v>330</v>
      </c>
      <c r="H12" s="94" t="s">
        <v>340</v>
      </c>
      <c r="I12" s="94"/>
      <c r="J12" s="94"/>
      <c r="K12" s="94"/>
      <c r="L12" s="94"/>
      <c r="M12" s="94"/>
      <c r="N12" s="94"/>
      <c r="O12" s="94"/>
    </row>
    <row r="13" spans="1:15" x14ac:dyDescent="0.25">
      <c r="A13" s="132" t="s">
        <v>331</v>
      </c>
      <c r="B13" s="133"/>
      <c r="C13" s="133"/>
      <c r="D13" s="133"/>
      <c r="E13" s="133"/>
      <c r="F13" s="134"/>
      <c r="G13" s="84" t="s">
        <v>332</v>
      </c>
      <c r="H13" s="83"/>
      <c r="I13" s="83"/>
      <c r="J13" s="83"/>
      <c r="K13" s="83"/>
      <c r="L13" s="83"/>
      <c r="M13" s="83"/>
      <c r="N13" s="83"/>
      <c r="O13" s="83"/>
    </row>
    <row r="14" spans="1:15" x14ac:dyDescent="0.25">
      <c r="A14" s="80"/>
      <c r="B14" s="81"/>
      <c r="C14" s="81"/>
      <c r="D14" s="81"/>
      <c r="E14" s="81"/>
      <c r="F14" s="82"/>
      <c r="G14" s="84" t="s">
        <v>333</v>
      </c>
      <c r="H14" s="83"/>
      <c r="I14" s="83"/>
      <c r="J14" s="83"/>
      <c r="K14" s="83"/>
      <c r="L14" s="83"/>
      <c r="M14" s="83"/>
      <c r="N14" s="83"/>
      <c r="O14" s="83"/>
    </row>
    <row r="15" spans="1:15" x14ac:dyDescent="0.25">
      <c r="A15" s="83" t="s">
        <v>334</v>
      </c>
      <c r="B15" s="83"/>
      <c r="C15" s="83"/>
      <c r="D15" s="83"/>
      <c r="E15" s="83"/>
      <c r="F15" s="83"/>
      <c r="G15" s="84"/>
      <c r="H15" s="83"/>
      <c r="I15" s="83"/>
      <c r="J15" s="83"/>
      <c r="K15" s="83"/>
      <c r="L15" s="83"/>
      <c r="M15" s="83"/>
      <c r="N15" s="83"/>
      <c r="O15" s="83"/>
    </row>
    <row r="16" spans="1:15" x14ac:dyDescent="0.25">
      <c r="A16" s="83" t="s">
        <v>335</v>
      </c>
      <c r="B16" s="83"/>
      <c r="C16" s="83"/>
      <c r="D16" s="83"/>
      <c r="E16" s="83"/>
      <c r="F16" s="83"/>
      <c r="G16" s="84"/>
      <c r="H16" s="83"/>
      <c r="I16" s="83"/>
      <c r="J16" s="83"/>
      <c r="K16" s="83"/>
      <c r="L16" s="83"/>
      <c r="M16" s="83"/>
      <c r="N16" s="83"/>
      <c r="O16" s="83"/>
    </row>
    <row r="17" spans="1:15" x14ac:dyDescent="0.25">
      <c r="A17" s="83" t="s">
        <v>336</v>
      </c>
      <c r="B17" s="83"/>
      <c r="C17" s="83"/>
      <c r="D17" s="83"/>
      <c r="E17" s="83"/>
      <c r="F17" s="83"/>
      <c r="G17" s="84"/>
      <c r="H17" s="83"/>
      <c r="I17" s="83"/>
      <c r="J17" s="83"/>
      <c r="K17" s="83"/>
      <c r="L17" s="83"/>
      <c r="M17" s="83"/>
      <c r="N17" s="83"/>
      <c r="O17" s="83"/>
    </row>
    <row r="18" spans="1:15" x14ac:dyDescent="0.25">
      <c r="A18" s="83" t="s">
        <v>337</v>
      </c>
      <c r="B18" s="83"/>
      <c r="C18" s="83"/>
      <c r="D18" s="83"/>
      <c r="E18" s="83"/>
      <c r="F18" s="83"/>
      <c r="G18" s="84"/>
      <c r="H18" s="83"/>
      <c r="I18" s="83"/>
      <c r="J18" s="83"/>
      <c r="K18" s="83"/>
      <c r="L18" s="83"/>
      <c r="M18" s="83"/>
      <c r="N18" s="83"/>
      <c r="O18" s="83"/>
    </row>
    <row r="19" spans="1:15" x14ac:dyDescent="0.25">
      <c r="A19" s="83" t="s">
        <v>338</v>
      </c>
      <c r="B19" s="83"/>
      <c r="C19" s="83"/>
      <c r="D19" s="83"/>
      <c r="E19" s="83"/>
      <c r="F19" s="83"/>
      <c r="G19" s="84"/>
      <c r="H19" s="83"/>
      <c r="I19" s="83"/>
      <c r="J19" s="83"/>
      <c r="K19" s="83"/>
      <c r="L19" s="83"/>
      <c r="M19" s="83"/>
      <c r="N19" s="83"/>
      <c r="O19" s="83"/>
    </row>
    <row r="20" spans="1:15" x14ac:dyDescent="0.25">
      <c r="A20" s="136"/>
      <c r="B20" s="136"/>
      <c r="C20" s="136"/>
      <c r="D20" s="136"/>
      <c r="E20" s="136"/>
      <c r="F20" s="136"/>
      <c r="G20" s="135"/>
      <c r="H20" s="136"/>
      <c r="I20" s="136"/>
      <c r="J20" s="136"/>
      <c r="K20" s="136"/>
      <c r="L20" s="136"/>
      <c r="M20" s="136"/>
      <c r="N20" s="136"/>
      <c r="O20" s="136"/>
    </row>
    <row r="21" spans="1:15" x14ac:dyDescent="0.25">
      <c r="A21" s="136"/>
      <c r="B21" s="136"/>
      <c r="C21" s="136"/>
      <c r="D21" s="136"/>
      <c r="E21" s="136"/>
      <c r="F21" s="136"/>
      <c r="G21" s="135"/>
      <c r="H21" s="136"/>
      <c r="I21" s="136"/>
      <c r="J21" s="136"/>
      <c r="K21" s="136"/>
      <c r="L21" s="136"/>
      <c r="M21" s="136"/>
      <c r="N21" s="136"/>
      <c r="O21" s="136"/>
    </row>
    <row r="22" spans="1:15" x14ac:dyDescent="0.25">
      <c r="A22" s="136"/>
      <c r="B22" s="136"/>
      <c r="C22" s="136"/>
      <c r="D22" s="136"/>
      <c r="E22" s="136"/>
      <c r="F22" s="136"/>
      <c r="G22" s="135"/>
      <c r="H22" s="136"/>
      <c r="I22" s="136"/>
      <c r="J22" s="136"/>
      <c r="K22" s="136"/>
      <c r="L22" s="136"/>
      <c r="M22" s="136"/>
      <c r="N22" s="136"/>
      <c r="O22" s="136"/>
    </row>
    <row r="23" spans="1:15" x14ac:dyDescent="0.25">
      <c r="A23" s="136"/>
      <c r="B23" s="136"/>
      <c r="C23" s="136"/>
      <c r="D23" s="136"/>
      <c r="E23" s="136"/>
      <c r="F23" s="136"/>
      <c r="G23" s="135"/>
      <c r="H23" s="136"/>
      <c r="I23" s="136"/>
      <c r="J23" s="136"/>
      <c r="K23" s="136"/>
      <c r="L23" s="136"/>
      <c r="M23" s="136"/>
      <c r="N23" s="136"/>
      <c r="O23" s="136"/>
    </row>
    <row r="24" spans="1:15" x14ac:dyDescent="0.25">
      <c r="A24" s="136"/>
      <c r="B24" s="136"/>
      <c r="C24" s="136"/>
      <c r="D24" s="136"/>
      <c r="E24" s="136"/>
      <c r="F24" s="136"/>
      <c r="G24" s="135"/>
      <c r="H24" s="136"/>
      <c r="I24" s="136"/>
      <c r="J24" s="136"/>
      <c r="K24" s="136"/>
      <c r="L24" s="136"/>
      <c r="M24" s="136"/>
      <c r="N24" s="136"/>
      <c r="O24" s="136"/>
    </row>
  </sheetData>
  <mergeCells count="33">
    <mergeCell ref="A4:F5"/>
    <mergeCell ref="A9:F10"/>
    <mergeCell ref="A11:F12"/>
    <mergeCell ref="A13:F14"/>
    <mergeCell ref="A15:F15"/>
    <mergeCell ref="A16:F16"/>
    <mergeCell ref="A17:F17"/>
    <mergeCell ref="A18:F18"/>
    <mergeCell ref="A19:F19"/>
    <mergeCell ref="A3:F3"/>
    <mergeCell ref="A6:F6"/>
    <mergeCell ref="A7:F7"/>
    <mergeCell ref="A8:F8"/>
    <mergeCell ref="H17:O17"/>
    <mergeCell ref="H18:O18"/>
    <mergeCell ref="H19:O19"/>
    <mergeCell ref="H11:O11"/>
    <mergeCell ref="H12:O12"/>
    <mergeCell ref="H13:O13"/>
    <mergeCell ref="H14:O14"/>
    <mergeCell ref="H15:O15"/>
    <mergeCell ref="H16:O16"/>
    <mergeCell ref="H3:O3"/>
    <mergeCell ref="H4:O4"/>
    <mergeCell ref="H5:O5"/>
    <mergeCell ref="H6:O6"/>
    <mergeCell ref="H7:O7"/>
    <mergeCell ref="H8:O8"/>
    <mergeCell ref="H9:O9"/>
    <mergeCell ref="H10:O10"/>
    <mergeCell ref="A1:O1"/>
    <mergeCell ref="H2:O2"/>
    <mergeCell ref="A2:F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>
      <selection activeCell="C16" sqref="C16"/>
    </sheetView>
  </sheetViews>
  <sheetFormatPr defaultRowHeight="15" x14ac:dyDescent="0.25"/>
  <cols>
    <col min="1" max="1" width="19.28515625" customWidth="1"/>
    <col min="2" max="2" width="79.42578125" style="2" customWidth="1"/>
    <col min="3" max="3" width="51.7109375" style="1" customWidth="1"/>
    <col min="4" max="4" width="36" style="1" customWidth="1"/>
    <col min="5" max="5" width="21.28515625" style="6" customWidth="1"/>
    <col min="6" max="6" width="28" customWidth="1"/>
  </cols>
  <sheetData>
    <row r="1" spans="1:9" ht="19.5" customHeight="1" x14ac:dyDescent="0.25">
      <c r="A1" s="13" t="s">
        <v>65</v>
      </c>
      <c r="B1" s="11"/>
      <c r="C1" s="12"/>
      <c r="D1" s="12"/>
      <c r="F1" s="63"/>
      <c r="G1" s="64"/>
      <c r="H1" s="64"/>
      <c r="I1" s="65"/>
    </row>
    <row r="2" spans="1:9" ht="15.75" thickBot="1" x14ac:dyDescent="0.3">
      <c r="A2" s="3" t="s">
        <v>14</v>
      </c>
      <c r="B2" s="3" t="s">
        <v>2</v>
      </c>
      <c r="C2" s="3" t="s">
        <v>4</v>
      </c>
      <c r="D2" s="3" t="s">
        <v>3</v>
      </c>
      <c r="F2" s="66"/>
      <c r="G2" s="67"/>
      <c r="H2" s="67"/>
      <c r="I2" s="68"/>
    </row>
    <row r="3" spans="1:9" ht="15.75" customHeight="1" x14ac:dyDescent="0.25">
      <c r="A3" s="57" t="s">
        <v>0</v>
      </c>
      <c r="B3" s="14" t="s">
        <v>91</v>
      </c>
      <c r="C3" s="15" t="s">
        <v>49</v>
      </c>
      <c r="D3" s="15" t="s">
        <v>35</v>
      </c>
      <c r="E3" s="7" t="s">
        <v>45</v>
      </c>
      <c r="F3" s="62"/>
      <c r="G3" s="62"/>
      <c r="H3" s="62"/>
      <c r="I3" s="62"/>
    </row>
    <row r="4" spans="1:9" ht="45.75" customHeight="1" x14ac:dyDescent="0.25">
      <c r="A4" s="58"/>
      <c r="B4" s="16" t="s">
        <v>55</v>
      </c>
      <c r="C4" s="17" t="s">
        <v>58</v>
      </c>
      <c r="D4" s="18" t="s">
        <v>59</v>
      </c>
      <c r="E4" s="8" t="s">
        <v>32</v>
      </c>
      <c r="F4" s="62"/>
      <c r="G4" s="62"/>
      <c r="H4" s="62"/>
      <c r="I4" s="62"/>
    </row>
    <row r="5" spans="1:9" ht="13.5" customHeight="1" x14ac:dyDescent="0.25">
      <c r="A5" s="58"/>
      <c r="B5" s="19" t="s">
        <v>33</v>
      </c>
      <c r="C5" s="20" t="s">
        <v>5</v>
      </c>
      <c r="D5" s="20" t="s">
        <v>34</v>
      </c>
      <c r="E5" s="7" t="s">
        <v>45</v>
      </c>
      <c r="F5" s="62"/>
      <c r="G5" s="62"/>
      <c r="H5" s="62"/>
      <c r="I5" s="62"/>
    </row>
    <row r="6" spans="1:9" x14ac:dyDescent="0.25">
      <c r="A6" s="58"/>
      <c r="B6" s="21" t="s">
        <v>67</v>
      </c>
      <c r="C6" s="22"/>
      <c r="D6" s="20" t="s">
        <v>36</v>
      </c>
      <c r="E6" s="8" t="s">
        <v>46</v>
      </c>
      <c r="F6" s="61"/>
      <c r="G6" s="61"/>
      <c r="H6" s="61"/>
      <c r="I6" s="61"/>
    </row>
    <row r="7" spans="1:9" ht="45" x14ac:dyDescent="0.25">
      <c r="A7" s="58"/>
      <c r="B7" s="16" t="s">
        <v>50</v>
      </c>
      <c r="C7" s="22"/>
      <c r="D7" s="20" t="s">
        <v>34</v>
      </c>
      <c r="E7" s="8" t="s">
        <v>51</v>
      </c>
      <c r="F7" s="61"/>
      <c r="G7" s="61"/>
      <c r="H7" s="61"/>
      <c r="I7" s="61"/>
    </row>
    <row r="8" spans="1:9" x14ac:dyDescent="0.25">
      <c r="A8" s="58"/>
      <c r="B8" s="21" t="s">
        <v>43</v>
      </c>
      <c r="C8" s="22"/>
      <c r="D8" s="20" t="s">
        <v>34</v>
      </c>
      <c r="E8" s="8" t="s">
        <v>51</v>
      </c>
      <c r="F8" s="61"/>
      <c r="G8" s="61"/>
      <c r="H8" s="61"/>
      <c r="I8" s="61"/>
    </row>
    <row r="9" spans="1:9" ht="30" x14ac:dyDescent="0.25">
      <c r="A9" s="58"/>
      <c r="B9" s="16" t="s">
        <v>54</v>
      </c>
      <c r="C9" s="17"/>
      <c r="D9" s="18" t="s">
        <v>37</v>
      </c>
      <c r="E9" s="8" t="s">
        <v>51</v>
      </c>
      <c r="F9" s="61"/>
      <c r="G9" s="61"/>
      <c r="H9" s="61"/>
      <c r="I9" s="61"/>
    </row>
    <row r="10" spans="1:9" ht="30" x14ac:dyDescent="0.25">
      <c r="A10" s="58"/>
      <c r="B10" s="16" t="s">
        <v>53</v>
      </c>
      <c r="C10" s="17"/>
      <c r="D10" s="20" t="s">
        <v>37</v>
      </c>
      <c r="E10" s="8" t="s">
        <v>51</v>
      </c>
      <c r="F10" s="61"/>
      <c r="G10" s="61"/>
      <c r="H10" s="61"/>
      <c r="I10" s="61"/>
    </row>
    <row r="11" spans="1:9" x14ac:dyDescent="0.25">
      <c r="A11" s="58"/>
      <c r="B11" s="21" t="s">
        <v>52</v>
      </c>
      <c r="C11" s="22"/>
      <c r="D11" s="20" t="s">
        <v>35</v>
      </c>
      <c r="E11" s="8" t="s">
        <v>51</v>
      </c>
      <c r="F11" s="61"/>
      <c r="G11" s="61"/>
      <c r="H11" s="61"/>
      <c r="I11" s="61"/>
    </row>
    <row r="12" spans="1:9" x14ac:dyDescent="0.25">
      <c r="A12" s="58"/>
      <c r="B12" s="21" t="s">
        <v>38</v>
      </c>
      <c r="C12" s="22"/>
      <c r="D12" s="20" t="s">
        <v>57</v>
      </c>
      <c r="E12" s="8" t="s">
        <v>8</v>
      </c>
      <c r="F12" s="62"/>
      <c r="G12" s="62"/>
      <c r="H12" s="62"/>
      <c r="I12" s="62"/>
    </row>
    <row r="13" spans="1:9" x14ac:dyDescent="0.25">
      <c r="A13" s="58"/>
      <c r="B13" s="21" t="s">
        <v>92</v>
      </c>
      <c r="C13" s="22"/>
      <c r="D13" s="20" t="s">
        <v>57</v>
      </c>
      <c r="E13" s="8" t="s">
        <v>51</v>
      </c>
      <c r="F13" s="61"/>
      <c r="G13" s="61"/>
      <c r="H13" s="61"/>
      <c r="I13" s="61"/>
    </row>
    <row r="14" spans="1:9" ht="15.75" customHeight="1" x14ac:dyDescent="0.25">
      <c r="A14" s="58"/>
      <c r="B14" s="21" t="s">
        <v>93</v>
      </c>
      <c r="C14" s="22" t="s">
        <v>6</v>
      </c>
      <c r="D14" s="20" t="s">
        <v>34</v>
      </c>
      <c r="E14" s="4"/>
      <c r="F14" s="61"/>
      <c r="G14" s="61"/>
      <c r="H14" s="61"/>
      <c r="I14" s="61"/>
    </row>
    <row r="15" spans="1:9" ht="16.5" customHeight="1" x14ac:dyDescent="0.25">
      <c r="A15" s="58"/>
      <c r="B15" s="21" t="s">
        <v>94</v>
      </c>
      <c r="C15" s="22" t="s">
        <v>6</v>
      </c>
      <c r="D15" s="20" t="s">
        <v>56</v>
      </c>
      <c r="E15" s="4"/>
      <c r="F15" s="61"/>
      <c r="G15" s="61"/>
      <c r="H15" s="61"/>
      <c r="I15" s="61"/>
    </row>
    <row r="16" spans="1:9" ht="15.75" customHeight="1" x14ac:dyDescent="0.25">
      <c r="A16" s="58"/>
      <c r="B16" s="21" t="s">
        <v>47</v>
      </c>
      <c r="C16" s="22" t="s">
        <v>6</v>
      </c>
      <c r="D16" s="20" t="s">
        <v>56</v>
      </c>
      <c r="E16" s="4"/>
      <c r="F16" s="5"/>
      <c r="G16" s="5"/>
      <c r="H16" s="5"/>
      <c r="I16" s="5"/>
    </row>
    <row r="17" spans="1:9" x14ac:dyDescent="0.25">
      <c r="A17" s="58"/>
      <c r="B17" s="21" t="s">
        <v>68</v>
      </c>
      <c r="C17" s="22" t="s">
        <v>6</v>
      </c>
      <c r="D17" s="20" t="s">
        <v>34</v>
      </c>
      <c r="E17" s="4"/>
      <c r="F17" s="5"/>
      <c r="G17" s="5"/>
      <c r="H17" s="5"/>
      <c r="I17" s="5"/>
    </row>
    <row r="18" spans="1:9" x14ac:dyDescent="0.25">
      <c r="A18" s="59"/>
      <c r="B18" s="23" t="s">
        <v>48</v>
      </c>
      <c r="C18" s="24" t="s">
        <v>6</v>
      </c>
      <c r="D18" s="25" t="s">
        <v>34</v>
      </c>
      <c r="E18" s="4"/>
      <c r="F18" s="5"/>
      <c r="G18" s="5"/>
      <c r="H18" s="5"/>
      <c r="I18" s="5"/>
    </row>
    <row r="19" spans="1:9" x14ac:dyDescent="0.25">
      <c r="A19" s="60" t="s">
        <v>15</v>
      </c>
      <c r="B19" s="26" t="s">
        <v>69</v>
      </c>
      <c r="C19" s="27"/>
      <c r="D19" s="27" t="s">
        <v>24</v>
      </c>
    </row>
    <row r="20" spans="1:9" ht="17.25" customHeight="1" x14ac:dyDescent="0.25">
      <c r="A20" s="60"/>
      <c r="B20" s="28" t="s">
        <v>72</v>
      </c>
      <c r="C20" s="29"/>
      <c r="D20" s="29" t="s">
        <v>18</v>
      </c>
    </row>
    <row r="21" spans="1:9" ht="17.25" customHeight="1" x14ac:dyDescent="0.25">
      <c r="A21" s="60"/>
      <c r="B21" s="28" t="s">
        <v>76</v>
      </c>
      <c r="C21" s="29"/>
      <c r="D21" s="29" t="s">
        <v>73</v>
      </c>
    </row>
    <row r="22" spans="1:9" x14ac:dyDescent="0.25">
      <c r="A22" s="60"/>
      <c r="B22" s="30" t="s">
        <v>1</v>
      </c>
      <c r="C22" s="29"/>
      <c r="D22" s="29" t="s">
        <v>61</v>
      </c>
    </row>
    <row r="23" spans="1:9" x14ac:dyDescent="0.25">
      <c r="A23" s="60"/>
      <c r="B23" s="30" t="s">
        <v>62</v>
      </c>
      <c r="C23" s="31" t="s">
        <v>60</v>
      </c>
      <c r="D23" s="29" t="s">
        <v>23</v>
      </c>
    </row>
    <row r="24" spans="1:9" x14ac:dyDescent="0.25">
      <c r="A24" s="60"/>
      <c r="B24" s="30" t="s">
        <v>17</v>
      </c>
      <c r="C24" s="29"/>
      <c r="D24" s="29" t="s">
        <v>9</v>
      </c>
    </row>
    <row r="25" spans="1:9" x14ac:dyDescent="0.25">
      <c r="A25" s="60"/>
      <c r="B25" s="30" t="s">
        <v>79</v>
      </c>
      <c r="C25" s="29"/>
      <c r="D25" s="29" t="s">
        <v>78</v>
      </c>
    </row>
    <row r="26" spans="1:9" x14ac:dyDescent="0.25">
      <c r="A26" s="60"/>
      <c r="B26" s="30" t="s">
        <v>80</v>
      </c>
      <c r="C26" s="29"/>
      <c r="D26" s="29" t="s">
        <v>7</v>
      </c>
    </row>
    <row r="27" spans="1:9" x14ac:dyDescent="0.25">
      <c r="A27" s="60"/>
      <c r="B27" s="30" t="s">
        <v>66</v>
      </c>
      <c r="C27" s="29"/>
      <c r="D27" s="29" t="s">
        <v>44</v>
      </c>
    </row>
    <row r="28" spans="1:9" x14ac:dyDescent="0.25">
      <c r="A28" s="60"/>
      <c r="B28" s="30" t="s">
        <v>86</v>
      </c>
      <c r="C28" s="29"/>
      <c r="D28" s="29" t="s">
        <v>84</v>
      </c>
    </row>
    <row r="29" spans="1:9" x14ac:dyDescent="0.25">
      <c r="A29" s="60"/>
      <c r="B29" s="30" t="s">
        <v>87</v>
      </c>
      <c r="C29" s="29"/>
      <c r="D29" s="29" t="s">
        <v>84</v>
      </c>
    </row>
    <row r="30" spans="1:9" x14ac:dyDescent="0.25">
      <c r="A30" s="60"/>
      <c r="B30" s="30" t="s">
        <v>74</v>
      </c>
      <c r="C30" s="29"/>
      <c r="D30" s="29" t="s">
        <v>71</v>
      </c>
    </row>
    <row r="31" spans="1:9" x14ac:dyDescent="0.25">
      <c r="A31" s="60"/>
      <c r="B31" s="53" t="s">
        <v>90</v>
      </c>
      <c r="C31" s="32"/>
      <c r="D31" s="32" t="s">
        <v>75</v>
      </c>
    </row>
    <row r="32" spans="1:9" x14ac:dyDescent="0.25">
      <c r="A32" s="54" t="s">
        <v>12</v>
      </c>
      <c r="B32" s="33" t="s">
        <v>10</v>
      </c>
      <c r="C32" s="34"/>
      <c r="D32" s="34" t="s">
        <v>82</v>
      </c>
    </row>
    <row r="33" spans="1:9" x14ac:dyDescent="0.25">
      <c r="A33" s="54"/>
      <c r="B33" s="35" t="s">
        <v>81</v>
      </c>
      <c r="C33" s="36"/>
      <c r="D33" s="36" t="s">
        <v>77</v>
      </c>
    </row>
    <row r="34" spans="1:9" ht="45" x14ac:dyDescent="0.25">
      <c r="A34" s="54"/>
      <c r="B34" s="37" t="s">
        <v>28</v>
      </c>
      <c r="C34" s="36" t="s">
        <v>29</v>
      </c>
      <c r="D34" s="36" t="s">
        <v>7</v>
      </c>
      <c r="E34" s="9"/>
      <c r="F34" s="62"/>
      <c r="G34" s="62"/>
      <c r="H34" s="62"/>
      <c r="I34" s="62"/>
    </row>
    <row r="35" spans="1:9" ht="45" x14ac:dyDescent="0.25">
      <c r="A35" s="54"/>
      <c r="B35" s="37" t="s">
        <v>70</v>
      </c>
      <c r="C35" s="36" t="s">
        <v>30</v>
      </c>
      <c r="D35" s="36" t="s">
        <v>7</v>
      </c>
      <c r="E35" s="9"/>
    </row>
    <row r="36" spans="1:9" ht="30" x14ac:dyDescent="0.25">
      <c r="A36" s="54"/>
      <c r="B36" s="37" t="s">
        <v>25</v>
      </c>
      <c r="C36" s="36" t="s">
        <v>26</v>
      </c>
      <c r="D36" s="36" t="s">
        <v>7</v>
      </c>
    </row>
    <row r="37" spans="1:9" ht="31.5" customHeight="1" x14ac:dyDescent="0.25">
      <c r="A37" s="54"/>
      <c r="B37" s="37" t="s">
        <v>83</v>
      </c>
      <c r="C37" s="36" t="s">
        <v>27</v>
      </c>
      <c r="D37" s="36" t="s">
        <v>7</v>
      </c>
    </row>
    <row r="38" spans="1:9" x14ac:dyDescent="0.25">
      <c r="A38" s="54"/>
      <c r="B38" s="37" t="s">
        <v>85</v>
      </c>
      <c r="C38" s="38"/>
      <c r="D38" s="39" t="s">
        <v>84</v>
      </c>
    </row>
    <row r="39" spans="1:9" x14ac:dyDescent="0.25">
      <c r="A39" s="54"/>
      <c r="B39" s="42" t="s">
        <v>89</v>
      </c>
      <c r="C39" s="40"/>
      <c r="D39" s="41" t="s">
        <v>88</v>
      </c>
      <c r="F39" s="10"/>
    </row>
    <row r="40" spans="1:9" x14ac:dyDescent="0.25">
      <c r="A40" s="55" t="s">
        <v>11</v>
      </c>
      <c r="B40" s="43" t="s">
        <v>40</v>
      </c>
      <c r="C40" s="44"/>
      <c r="D40" s="44" t="s">
        <v>63</v>
      </c>
    </row>
    <row r="41" spans="1:9" x14ac:dyDescent="0.25">
      <c r="A41" s="55"/>
      <c r="B41" s="45" t="s">
        <v>39</v>
      </c>
      <c r="C41" s="46"/>
      <c r="D41" s="46" t="s">
        <v>63</v>
      </c>
    </row>
    <row r="42" spans="1:9" x14ac:dyDescent="0.25">
      <c r="A42" s="55"/>
      <c r="B42" s="45" t="s">
        <v>41</v>
      </c>
      <c r="C42" s="46"/>
      <c r="D42" s="46" t="s">
        <v>63</v>
      </c>
    </row>
    <row r="43" spans="1:9" x14ac:dyDescent="0.25">
      <c r="A43" s="56" t="s">
        <v>13</v>
      </c>
      <c r="B43" s="47" t="s">
        <v>16</v>
      </c>
      <c r="C43" s="48"/>
      <c r="D43" s="48" t="s">
        <v>64</v>
      </c>
    </row>
    <row r="44" spans="1:9" x14ac:dyDescent="0.25">
      <c r="A44" s="56"/>
      <c r="B44" s="49" t="s">
        <v>19</v>
      </c>
      <c r="C44" s="50"/>
      <c r="D44" s="50" t="s">
        <v>64</v>
      </c>
    </row>
    <row r="45" spans="1:9" x14ac:dyDescent="0.25">
      <c r="A45" s="56"/>
      <c r="B45" s="49" t="s">
        <v>21</v>
      </c>
      <c r="C45" s="50"/>
      <c r="D45" s="50" t="s">
        <v>64</v>
      </c>
    </row>
    <row r="46" spans="1:9" x14ac:dyDescent="0.25">
      <c r="A46" s="56"/>
      <c r="B46" s="49" t="s">
        <v>20</v>
      </c>
      <c r="C46" s="50"/>
      <c r="D46" s="50" t="s">
        <v>64</v>
      </c>
    </row>
    <row r="47" spans="1:9" x14ac:dyDescent="0.25">
      <c r="A47" s="56"/>
      <c r="B47" s="49" t="s">
        <v>22</v>
      </c>
      <c r="C47" s="50"/>
      <c r="D47" s="50" t="s">
        <v>64</v>
      </c>
    </row>
    <row r="48" spans="1:9" x14ac:dyDescent="0.25">
      <c r="A48" s="56"/>
      <c r="B48" s="51" t="s">
        <v>42</v>
      </c>
      <c r="C48" s="52"/>
      <c r="D48" s="52" t="s">
        <v>31</v>
      </c>
    </row>
  </sheetData>
  <mergeCells count="20">
    <mergeCell ref="F13:I13"/>
    <mergeCell ref="F34:I34"/>
    <mergeCell ref="F14:I14"/>
    <mergeCell ref="F15:I15"/>
    <mergeCell ref="F1:I2"/>
    <mergeCell ref="F9:I9"/>
    <mergeCell ref="F12:I12"/>
    <mergeCell ref="F3:I3"/>
    <mergeCell ref="F4:I4"/>
    <mergeCell ref="F5:I5"/>
    <mergeCell ref="F6:I6"/>
    <mergeCell ref="F7:I7"/>
    <mergeCell ref="F10:I10"/>
    <mergeCell ref="F8:I8"/>
    <mergeCell ref="F11:I11"/>
    <mergeCell ref="A32:A39"/>
    <mergeCell ref="A40:A42"/>
    <mergeCell ref="A43:A48"/>
    <mergeCell ref="A3:A18"/>
    <mergeCell ref="A19:A31"/>
  </mergeCells>
  <pageMargins left="0.511811024" right="0.511811024" top="0.78740157499999996" bottom="0.78740157499999996" header="0.31496062000000002" footer="0.31496062000000002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E6" sqref="E6"/>
    </sheetView>
  </sheetViews>
  <sheetFormatPr defaultRowHeight="15" x14ac:dyDescent="0.25"/>
  <cols>
    <col min="1" max="1" width="13.140625" bestFit="1" customWidth="1"/>
    <col min="2" max="2" width="23.85546875" bestFit="1" customWidth="1"/>
  </cols>
  <sheetData>
    <row r="1" spans="1:8" ht="15.75" x14ac:dyDescent="0.25">
      <c r="A1" s="113" t="s">
        <v>95</v>
      </c>
      <c r="B1" s="114" t="s">
        <v>96</v>
      </c>
      <c r="C1" s="70">
        <v>2015</v>
      </c>
      <c r="D1" s="70">
        <v>2016</v>
      </c>
      <c r="E1" s="70">
        <v>2017</v>
      </c>
      <c r="F1" s="70">
        <v>2018</v>
      </c>
      <c r="G1" s="70">
        <v>2019</v>
      </c>
      <c r="H1" s="70">
        <v>2020</v>
      </c>
    </row>
    <row r="2" spans="1:8" ht="15.75" x14ac:dyDescent="0.25">
      <c r="A2" s="71">
        <v>3200102</v>
      </c>
      <c r="B2" s="72" t="s">
        <v>97</v>
      </c>
      <c r="C2" s="73">
        <v>15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</row>
    <row r="3" spans="1:8" ht="15.75" x14ac:dyDescent="0.25">
      <c r="A3" s="71">
        <v>3200169</v>
      </c>
      <c r="B3" s="72" t="s">
        <v>98</v>
      </c>
      <c r="C3" s="73">
        <v>4800</v>
      </c>
      <c r="D3" s="74">
        <v>4000</v>
      </c>
      <c r="E3" s="73">
        <v>117</v>
      </c>
      <c r="F3" s="74">
        <v>0</v>
      </c>
      <c r="G3" s="74">
        <v>0</v>
      </c>
      <c r="H3" s="74">
        <v>0</v>
      </c>
    </row>
    <row r="4" spans="1:8" ht="15.75" x14ac:dyDescent="0.25">
      <c r="A4" s="71">
        <v>3200136</v>
      </c>
      <c r="B4" s="72" t="s">
        <v>99</v>
      </c>
      <c r="C4" s="73">
        <v>0</v>
      </c>
      <c r="D4" s="74">
        <v>10067</v>
      </c>
      <c r="E4" s="74">
        <v>0</v>
      </c>
      <c r="F4" s="73">
        <v>0</v>
      </c>
      <c r="G4" s="74">
        <v>0</v>
      </c>
      <c r="H4" s="74">
        <v>0</v>
      </c>
    </row>
    <row r="5" spans="1:8" ht="15.75" x14ac:dyDescent="0.25">
      <c r="A5" s="71">
        <v>3200201</v>
      </c>
      <c r="B5" s="72" t="s">
        <v>100</v>
      </c>
      <c r="C5" s="73">
        <v>7404</v>
      </c>
      <c r="D5" s="74">
        <v>0</v>
      </c>
      <c r="E5" s="74">
        <v>0</v>
      </c>
      <c r="F5" s="74">
        <v>0</v>
      </c>
      <c r="G5" s="73">
        <v>1004</v>
      </c>
      <c r="H5" s="73">
        <v>13504</v>
      </c>
    </row>
    <row r="6" spans="1:8" ht="15.75" x14ac:dyDescent="0.25">
      <c r="A6" s="71">
        <v>3200300</v>
      </c>
      <c r="B6" s="72" t="s">
        <v>101</v>
      </c>
      <c r="C6" s="74">
        <v>0</v>
      </c>
      <c r="D6" s="74">
        <v>0</v>
      </c>
      <c r="E6" s="74">
        <v>0</v>
      </c>
      <c r="F6" s="73">
        <v>0</v>
      </c>
      <c r="G6" s="74">
        <v>0</v>
      </c>
      <c r="H6" s="73">
        <v>349124</v>
      </c>
    </row>
    <row r="7" spans="1:8" ht="15.75" x14ac:dyDescent="0.25">
      <c r="A7" s="71">
        <v>3200359</v>
      </c>
      <c r="B7" s="72" t="s">
        <v>102</v>
      </c>
      <c r="C7" s="73">
        <v>7815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</row>
    <row r="8" spans="1:8" ht="15.75" x14ac:dyDescent="0.25">
      <c r="A8" s="71">
        <v>3200409</v>
      </c>
      <c r="B8" s="72" t="s">
        <v>103</v>
      </c>
      <c r="C8" s="74">
        <v>0</v>
      </c>
      <c r="D8" s="74">
        <v>0</v>
      </c>
      <c r="E8" s="74">
        <v>0</v>
      </c>
      <c r="F8" s="73">
        <v>0</v>
      </c>
      <c r="G8" s="74">
        <v>0</v>
      </c>
      <c r="H8" s="74">
        <v>0</v>
      </c>
    </row>
    <row r="9" spans="1:8" ht="15.75" x14ac:dyDescent="0.25">
      <c r="A9" s="71">
        <v>3200508</v>
      </c>
      <c r="B9" s="72" t="s">
        <v>104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3">
        <v>13860</v>
      </c>
    </row>
    <row r="10" spans="1:8" ht="15.75" x14ac:dyDescent="0.25">
      <c r="A10" s="71">
        <v>3200607</v>
      </c>
      <c r="B10" s="72" t="s">
        <v>105</v>
      </c>
      <c r="C10" s="73">
        <v>81846</v>
      </c>
      <c r="D10" s="74">
        <v>95056</v>
      </c>
      <c r="E10" s="74">
        <v>0</v>
      </c>
      <c r="F10" s="74">
        <v>0</v>
      </c>
      <c r="G10" s="74">
        <v>0</v>
      </c>
      <c r="H10" s="73">
        <v>899</v>
      </c>
    </row>
    <row r="11" spans="1:8" ht="15.75" x14ac:dyDescent="0.25">
      <c r="A11" s="71">
        <v>3200706</v>
      </c>
      <c r="B11" s="72" t="s">
        <v>106</v>
      </c>
      <c r="C11" s="73">
        <v>350</v>
      </c>
      <c r="D11" s="74">
        <v>0</v>
      </c>
      <c r="E11" s="73">
        <v>328</v>
      </c>
      <c r="F11" s="74">
        <v>0</v>
      </c>
      <c r="G11" s="74">
        <v>0</v>
      </c>
      <c r="H11" s="74">
        <v>0</v>
      </c>
    </row>
    <row r="12" spans="1:8" ht="15.75" x14ac:dyDescent="0.25">
      <c r="A12" s="71">
        <v>3200805</v>
      </c>
      <c r="B12" s="72" t="s">
        <v>107</v>
      </c>
      <c r="C12" s="73">
        <v>39298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</row>
    <row r="13" spans="1:8" ht="15.75" x14ac:dyDescent="0.25">
      <c r="A13" s="71">
        <v>3200904</v>
      </c>
      <c r="B13" s="72" t="s">
        <v>108</v>
      </c>
      <c r="C13" s="73">
        <v>1220</v>
      </c>
      <c r="D13" s="74">
        <v>19200</v>
      </c>
      <c r="E13" s="74">
        <v>0</v>
      </c>
      <c r="F13" s="74">
        <v>0</v>
      </c>
      <c r="G13" s="74">
        <v>0</v>
      </c>
      <c r="H13" s="74">
        <v>0</v>
      </c>
    </row>
    <row r="14" spans="1:8" ht="15.75" x14ac:dyDescent="0.25">
      <c r="A14" s="71">
        <v>3201001</v>
      </c>
      <c r="B14" s="72" t="s">
        <v>109</v>
      </c>
      <c r="C14" s="73">
        <v>14399</v>
      </c>
      <c r="D14" s="74">
        <v>14199</v>
      </c>
      <c r="E14" s="74">
        <v>0</v>
      </c>
      <c r="F14" s="74">
        <v>0</v>
      </c>
      <c r="G14" s="74">
        <v>0</v>
      </c>
      <c r="H14" s="74">
        <v>0</v>
      </c>
    </row>
    <row r="15" spans="1:8" ht="15.75" x14ac:dyDescent="0.25">
      <c r="A15" s="71">
        <v>3201100</v>
      </c>
      <c r="B15" s="72" t="s">
        <v>110</v>
      </c>
      <c r="C15" s="73">
        <v>0</v>
      </c>
      <c r="D15" s="74">
        <v>0</v>
      </c>
      <c r="E15" s="74">
        <v>0</v>
      </c>
      <c r="F15" s="74">
        <v>0</v>
      </c>
      <c r="G15" s="74">
        <v>0</v>
      </c>
      <c r="H15" s="73">
        <v>4015</v>
      </c>
    </row>
    <row r="16" spans="1:8" ht="15.75" x14ac:dyDescent="0.25">
      <c r="A16" s="71">
        <v>3201159</v>
      </c>
      <c r="B16" s="72" t="s">
        <v>111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</row>
    <row r="17" spans="1:8" ht="31.5" x14ac:dyDescent="0.25">
      <c r="A17" s="71">
        <v>3201209</v>
      </c>
      <c r="B17" s="72" t="s">
        <v>112</v>
      </c>
      <c r="C17" s="73">
        <v>120</v>
      </c>
      <c r="D17" s="74">
        <v>4047</v>
      </c>
      <c r="E17" s="74">
        <v>0</v>
      </c>
      <c r="F17" s="74">
        <v>0</v>
      </c>
      <c r="G17" s="74">
        <v>0</v>
      </c>
      <c r="H17" s="73">
        <v>78547</v>
      </c>
    </row>
    <row r="18" spans="1:8" ht="15.75" x14ac:dyDescent="0.25">
      <c r="A18" s="71">
        <v>3201308</v>
      </c>
      <c r="B18" s="72" t="s">
        <v>113</v>
      </c>
      <c r="C18" s="74">
        <v>0</v>
      </c>
      <c r="D18" s="74">
        <v>0</v>
      </c>
      <c r="E18" s="74">
        <v>0</v>
      </c>
      <c r="F18" s="73">
        <v>643875</v>
      </c>
      <c r="G18" s="73">
        <v>494</v>
      </c>
      <c r="H18" s="74">
        <v>0</v>
      </c>
    </row>
    <row r="19" spans="1:8" ht="15.75" x14ac:dyDescent="0.25">
      <c r="A19" s="71">
        <v>3201407</v>
      </c>
      <c r="B19" s="72" t="s">
        <v>114</v>
      </c>
      <c r="C19" s="73">
        <v>12390</v>
      </c>
      <c r="D19" s="73">
        <v>27531</v>
      </c>
      <c r="E19" s="74">
        <v>0</v>
      </c>
      <c r="F19" s="74">
        <v>0</v>
      </c>
      <c r="G19" s="73">
        <v>180</v>
      </c>
      <c r="H19" s="73">
        <v>36999</v>
      </c>
    </row>
    <row r="20" spans="1:8" ht="15.75" x14ac:dyDescent="0.25">
      <c r="A20" s="71">
        <v>3201506</v>
      </c>
      <c r="B20" s="72" t="s">
        <v>115</v>
      </c>
      <c r="C20" s="73">
        <v>20000</v>
      </c>
      <c r="D20" s="74">
        <v>13393</v>
      </c>
      <c r="E20" s="73">
        <v>125187</v>
      </c>
      <c r="F20" s="74">
        <v>0</v>
      </c>
      <c r="G20" s="73">
        <v>18000</v>
      </c>
      <c r="H20" s="74">
        <v>0</v>
      </c>
    </row>
    <row r="21" spans="1:8" ht="15.75" x14ac:dyDescent="0.25">
      <c r="A21" s="71">
        <v>3201605</v>
      </c>
      <c r="B21" s="72" t="s">
        <v>116</v>
      </c>
      <c r="C21" s="73">
        <v>6</v>
      </c>
      <c r="D21" s="74">
        <v>16580</v>
      </c>
      <c r="E21" s="74">
        <v>0</v>
      </c>
      <c r="F21" s="74">
        <v>0</v>
      </c>
      <c r="G21" s="74">
        <v>0</v>
      </c>
      <c r="H21" s="74">
        <v>0</v>
      </c>
    </row>
    <row r="22" spans="1:8" ht="15.75" x14ac:dyDescent="0.25">
      <c r="A22" s="71">
        <v>3201704</v>
      </c>
      <c r="B22" s="72" t="s">
        <v>117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 ht="15.75" x14ac:dyDescent="0.25">
      <c r="A23" s="71">
        <v>3201803</v>
      </c>
      <c r="B23" s="72" t="s">
        <v>118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</row>
    <row r="24" spans="1:8" ht="15.75" x14ac:dyDescent="0.25">
      <c r="A24" s="71">
        <v>3201902</v>
      </c>
      <c r="B24" s="72" t="s">
        <v>119</v>
      </c>
      <c r="C24" s="73">
        <v>31847</v>
      </c>
      <c r="D24" s="74">
        <v>31824</v>
      </c>
      <c r="E24" s="74">
        <v>0</v>
      </c>
      <c r="F24" s="74">
        <v>0</v>
      </c>
      <c r="G24" s="73">
        <v>126</v>
      </c>
      <c r="H24" s="73">
        <v>6399</v>
      </c>
    </row>
    <row r="25" spans="1:8" ht="15.75" x14ac:dyDescent="0.25">
      <c r="A25" s="71">
        <v>3202009</v>
      </c>
      <c r="B25" s="72" t="s">
        <v>120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3">
        <v>250</v>
      </c>
    </row>
    <row r="26" spans="1:8" ht="15.75" x14ac:dyDescent="0.25">
      <c r="A26" s="71">
        <v>3202108</v>
      </c>
      <c r="B26" s="72" t="s">
        <v>121</v>
      </c>
      <c r="C26" s="73">
        <v>5008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</row>
    <row r="27" spans="1:8" ht="15.75" x14ac:dyDescent="0.25">
      <c r="A27" s="71">
        <v>3202207</v>
      </c>
      <c r="B27" s="72" t="s">
        <v>122</v>
      </c>
      <c r="C27" s="74">
        <v>0</v>
      </c>
      <c r="D27" s="74">
        <v>3800</v>
      </c>
      <c r="E27" s="74">
        <v>0</v>
      </c>
      <c r="F27" s="74">
        <v>0</v>
      </c>
      <c r="G27" s="74">
        <v>0</v>
      </c>
      <c r="H27" s="73">
        <v>42</v>
      </c>
    </row>
    <row r="28" spans="1:8" ht="15.75" x14ac:dyDescent="0.25">
      <c r="A28" s="71">
        <v>3202256</v>
      </c>
      <c r="B28" s="72" t="s">
        <v>123</v>
      </c>
      <c r="C28" s="73">
        <v>12120</v>
      </c>
      <c r="D28" s="74">
        <v>12120</v>
      </c>
      <c r="E28" s="74">
        <v>0</v>
      </c>
      <c r="F28" s="74">
        <v>0</v>
      </c>
      <c r="G28" s="74">
        <v>0</v>
      </c>
      <c r="H28" s="74">
        <v>0</v>
      </c>
    </row>
    <row r="29" spans="1:8" ht="15.75" x14ac:dyDescent="0.25">
      <c r="A29" s="71">
        <v>3202306</v>
      </c>
      <c r="B29" s="72" t="s">
        <v>124</v>
      </c>
      <c r="C29" s="73">
        <v>30</v>
      </c>
      <c r="D29" s="74">
        <v>0</v>
      </c>
      <c r="E29" s="74">
        <v>0</v>
      </c>
      <c r="F29" s="74">
        <v>0</v>
      </c>
      <c r="G29" s="74">
        <v>0</v>
      </c>
      <c r="H29" s="73">
        <v>29161</v>
      </c>
    </row>
    <row r="30" spans="1:8" ht="15.75" x14ac:dyDescent="0.25">
      <c r="A30" s="71">
        <v>3202405</v>
      </c>
      <c r="B30" s="72" t="s">
        <v>125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3">
        <v>404</v>
      </c>
    </row>
    <row r="31" spans="1:8" ht="15.75" x14ac:dyDescent="0.25">
      <c r="A31" s="71">
        <v>3202454</v>
      </c>
      <c r="B31" s="72" t="s">
        <v>126</v>
      </c>
      <c r="C31" s="74">
        <v>0</v>
      </c>
      <c r="D31" s="74">
        <v>0</v>
      </c>
      <c r="E31" s="73">
        <v>531</v>
      </c>
      <c r="F31" s="74">
        <v>0</v>
      </c>
      <c r="G31" s="74">
        <v>0</v>
      </c>
      <c r="H31" s="73">
        <v>32</v>
      </c>
    </row>
    <row r="32" spans="1:8" ht="15.75" x14ac:dyDescent="0.25">
      <c r="A32" s="71">
        <v>3202504</v>
      </c>
      <c r="B32" s="72" t="s">
        <v>127</v>
      </c>
      <c r="C32" s="73">
        <v>12358</v>
      </c>
      <c r="D32" s="74">
        <v>12358</v>
      </c>
      <c r="E32" s="74">
        <v>0</v>
      </c>
      <c r="F32" s="74">
        <v>0</v>
      </c>
      <c r="G32" s="74">
        <v>0</v>
      </c>
      <c r="H32" s="73">
        <v>852</v>
      </c>
    </row>
    <row r="33" spans="1:8" ht="15.75" x14ac:dyDescent="0.25">
      <c r="A33" s="71">
        <v>3202553</v>
      </c>
      <c r="B33" s="72" t="s">
        <v>128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3">
        <v>7000</v>
      </c>
    </row>
    <row r="34" spans="1:8" ht="15.75" x14ac:dyDescent="0.25">
      <c r="A34" s="71">
        <v>3202603</v>
      </c>
      <c r="B34" s="72" t="s">
        <v>129</v>
      </c>
      <c r="C34" s="73">
        <v>1228</v>
      </c>
      <c r="D34" s="74">
        <v>1228</v>
      </c>
      <c r="E34" s="74">
        <v>0</v>
      </c>
      <c r="F34" s="73">
        <v>297</v>
      </c>
      <c r="G34" s="74">
        <v>0</v>
      </c>
      <c r="H34" s="73">
        <v>3420</v>
      </c>
    </row>
    <row r="35" spans="1:8" ht="15.75" x14ac:dyDescent="0.25">
      <c r="A35" s="71">
        <v>3202652</v>
      </c>
      <c r="B35" s="72" t="s">
        <v>130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3">
        <v>1876</v>
      </c>
    </row>
    <row r="36" spans="1:8" ht="15.75" x14ac:dyDescent="0.25">
      <c r="A36" s="71">
        <v>3202702</v>
      </c>
      <c r="B36" s="72" t="s">
        <v>131</v>
      </c>
      <c r="C36" s="73">
        <v>13054</v>
      </c>
      <c r="D36" s="74">
        <v>8054</v>
      </c>
      <c r="E36" s="73">
        <v>14134</v>
      </c>
      <c r="F36" s="74">
        <v>0</v>
      </c>
      <c r="G36" s="74">
        <v>0</v>
      </c>
      <c r="H36" s="74">
        <v>0</v>
      </c>
    </row>
    <row r="37" spans="1:8" ht="15.75" x14ac:dyDescent="0.25">
      <c r="A37" s="71">
        <v>3202801</v>
      </c>
      <c r="B37" s="72" t="s">
        <v>132</v>
      </c>
      <c r="C37" s="73">
        <v>90</v>
      </c>
      <c r="D37" s="74">
        <v>30988</v>
      </c>
      <c r="E37" s="74">
        <v>0</v>
      </c>
      <c r="F37" s="74">
        <v>0</v>
      </c>
      <c r="G37" s="74">
        <v>0</v>
      </c>
      <c r="H37" s="73">
        <v>657</v>
      </c>
    </row>
    <row r="38" spans="1:8" ht="15.75" x14ac:dyDescent="0.25">
      <c r="A38" s="71">
        <v>3202900</v>
      </c>
      <c r="B38" s="72" t="s">
        <v>133</v>
      </c>
      <c r="C38" s="73">
        <v>21762</v>
      </c>
      <c r="D38" s="74">
        <v>10881</v>
      </c>
      <c r="E38" s="74">
        <v>0</v>
      </c>
      <c r="F38" s="74">
        <v>0</v>
      </c>
      <c r="G38" s="74">
        <v>0</v>
      </c>
      <c r="H38" s="73">
        <v>2478</v>
      </c>
    </row>
    <row r="39" spans="1:8" ht="15.75" x14ac:dyDescent="0.25">
      <c r="A39" s="71">
        <v>3203007</v>
      </c>
      <c r="B39" s="72" t="s">
        <v>134</v>
      </c>
      <c r="C39" s="73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</row>
    <row r="40" spans="1:8" ht="15.75" x14ac:dyDescent="0.25">
      <c r="A40" s="71">
        <v>3203056</v>
      </c>
      <c r="B40" s="72" t="s">
        <v>135</v>
      </c>
      <c r="C40" s="73">
        <v>1813</v>
      </c>
      <c r="D40" s="73">
        <v>21096</v>
      </c>
      <c r="E40" s="73">
        <v>24718</v>
      </c>
      <c r="F40" s="74">
        <v>0</v>
      </c>
      <c r="G40" s="74">
        <v>0</v>
      </c>
      <c r="H40" s="74">
        <v>0</v>
      </c>
    </row>
    <row r="41" spans="1:8" ht="15.75" x14ac:dyDescent="0.25">
      <c r="A41" s="71">
        <v>3203106</v>
      </c>
      <c r="B41" s="72" t="s">
        <v>136</v>
      </c>
      <c r="C41" s="73">
        <v>0</v>
      </c>
      <c r="D41" s="74">
        <v>0</v>
      </c>
      <c r="E41" s="74">
        <v>0</v>
      </c>
      <c r="F41" s="74">
        <v>0</v>
      </c>
      <c r="G41" s="74">
        <v>0</v>
      </c>
      <c r="H41" s="73">
        <v>9936</v>
      </c>
    </row>
    <row r="42" spans="1:8" ht="15.75" x14ac:dyDescent="0.25">
      <c r="A42" s="71">
        <v>3203130</v>
      </c>
      <c r="B42" s="72" t="s">
        <v>137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3">
        <v>34239</v>
      </c>
    </row>
    <row r="43" spans="1:8" ht="15.75" x14ac:dyDescent="0.25">
      <c r="A43" s="71">
        <v>3203163</v>
      </c>
      <c r="B43" s="72" t="s">
        <v>138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</row>
    <row r="44" spans="1:8" ht="15.75" x14ac:dyDescent="0.25">
      <c r="A44" s="71">
        <v>3203205</v>
      </c>
      <c r="B44" s="72" t="s">
        <v>139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</row>
    <row r="45" spans="1:8" ht="15.75" x14ac:dyDescent="0.25">
      <c r="A45" s="71">
        <v>3203304</v>
      </c>
      <c r="B45" s="72" t="s">
        <v>140</v>
      </c>
      <c r="C45" s="73">
        <v>16165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</row>
    <row r="46" spans="1:8" ht="15.75" x14ac:dyDescent="0.25">
      <c r="A46" s="71">
        <v>3203320</v>
      </c>
      <c r="B46" s="72" t="s">
        <v>141</v>
      </c>
      <c r="C46" s="73">
        <v>101</v>
      </c>
      <c r="D46" s="74">
        <v>0</v>
      </c>
      <c r="E46" s="73">
        <v>60</v>
      </c>
      <c r="F46" s="74">
        <v>0</v>
      </c>
      <c r="G46" s="74">
        <v>0</v>
      </c>
      <c r="H46" s="74">
        <v>0</v>
      </c>
    </row>
    <row r="47" spans="1:8" ht="15.75" x14ac:dyDescent="0.25">
      <c r="A47" s="71">
        <v>3203346</v>
      </c>
      <c r="B47" s="72" t="s">
        <v>142</v>
      </c>
      <c r="C47" s="74">
        <v>0</v>
      </c>
      <c r="D47" s="74">
        <v>0</v>
      </c>
      <c r="E47" s="74">
        <v>0</v>
      </c>
      <c r="F47" s="74">
        <v>0</v>
      </c>
      <c r="G47" s="73">
        <v>640</v>
      </c>
      <c r="H47" s="73">
        <v>262</v>
      </c>
    </row>
    <row r="48" spans="1:8" ht="15.75" x14ac:dyDescent="0.25">
      <c r="A48" s="71">
        <v>3203353</v>
      </c>
      <c r="B48" s="72" t="s">
        <v>143</v>
      </c>
      <c r="C48" s="73">
        <v>11107</v>
      </c>
      <c r="D48" s="74">
        <v>11107</v>
      </c>
      <c r="E48" s="74">
        <v>0</v>
      </c>
      <c r="F48" s="74">
        <v>0</v>
      </c>
      <c r="G48" s="74">
        <v>0</v>
      </c>
      <c r="H48" s="74">
        <v>0</v>
      </c>
    </row>
    <row r="49" spans="1:8" ht="15.75" x14ac:dyDescent="0.25">
      <c r="A49" s="71">
        <v>3203403</v>
      </c>
      <c r="B49" s="72" t="s">
        <v>144</v>
      </c>
      <c r="C49" s="73">
        <v>19340</v>
      </c>
      <c r="D49" s="73">
        <v>9719</v>
      </c>
      <c r="E49" s="73">
        <v>12870</v>
      </c>
      <c r="F49" s="74">
        <v>0</v>
      </c>
      <c r="G49" s="74">
        <v>0</v>
      </c>
      <c r="H49" s="73">
        <v>208971</v>
      </c>
    </row>
    <row r="50" spans="1:8" ht="15.75" x14ac:dyDescent="0.25">
      <c r="A50" s="71">
        <v>3203502</v>
      </c>
      <c r="B50" s="72" t="s">
        <v>145</v>
      </c>
      <c r="C50" s="73">
        <v>5940</v>
      </c>
      <c r="D50" s="74">
        <v>5940</v>
      </c>
      <c r="E50" s="73">
        <v>4600</v>
      </c>
      <c r="F50" s="74">
        <v>0</v>
      </c>
      <c r="G50" s="74">
        <v>0</v>
      </c>
      <c r="H50" s="74">
        <v>0</v>
      </c>
    </row>
    <row r="51" spans="1:8" ht="15.75" x14ac:dyDescent="0.25">
      <c r="A51" s="71">
        <v>3203601</v>
      </c>
      <c r="B51" s="72" t="s">
        <v>146</v>
      </c>
      <c r="C51" s="73">
        <v>1464</v>
      </c>
      <c r="D51" s="74">
        <v>137</v>
      </c>
      <c r="E51" s="74">
        <v>0</v>
      </c>
      <c r="F51" s="74">
        <v>0</v>
      </c>
      <c r="G51" s="74">
        <v>0</v>
      </c>
      <c r="H51" s="73">
        <v>26</v>
      </c>
    </row>
    <row r="52" spans="1:8" ht="15.75" x14ac:dyDescent="0.25">
      <c r="A52" s="71">
        <v>3203700</v>
      </c>
      <c r="B52" s="72" t="s">
        <v>147</v>
      </c>
      <c r="C52" s="74">
        <v>0</v>
      </c>
      <c r="D52" s="74">
        <v>0</v>
      </c>
      <c r="E52" s="74">
        <v>0</v>
      </c>
      <c r="F52" s="74">
        <v>0</v>
      </c>
      <c r="G52" s="73">
        <v>22</v>
      </c>
      <c r="H52" s="73">
        <v>30365</v>
      </c>
    </row>
    <row r="53" spans="1:8" ht="15.75" x14ac:dyDescent="0.25">
      <c r="A53" s="71">
        <v>3203809</v>
      </c>
      <c r="B53" s="72" t="s">
        <v>148</v>
      </c>
      <c r="C53" s="73">
        <v>10400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</row>
    <row r="54" spans="1:8" ht="15.75" x14ac:dyDescent="0.25">
      <c r="A54" s="71">
        <v>3203908</v>
      </c>
      <c r="B54" s="72" t="s">
        <v>149</v>
      </c>
      <c r="C54" s="73">
        <v>64274</v>
      </c>
      <c r="D54" s="74">
        <v>0</v>
      </c>
      <c r="E54" s="73">
        <v>53048</v>
      </c>
      <c r="F54" s="74">
        <v>0</v>
      </c>
      <c r="G54" s="74">
        <v>0</v>
      </c>
      <c r="H54" s="74">
        <v>0</v>
      </c>
    </row>
    <row r="55" spans="1:8" ht="15.75" x14ac:dyDescent="0.25">
      <c r="A55" s="71">
        <v>3204005</v>
      </c>
      <c r="B55" s="72" t="s">
        <v>150</v>
      </c>
      <c r="C55" s="73">
        <v>13400</v>
      </c>
      <c r="D55" s="73">
        <v>23600</v>
      </c>
      <c r="E55" s="74">
        <v>0</v>
      </c>
      <c r="F55" s="74">
        <v>0</v>
      </c>
      <c r="G55" s="74">
        <v>0</v>
      </c>
      <c r="H55" s="74">
        <v>0</v>
      </c>
    </row>
    <row r="56" spans="1:8" ht="15.75" x14ac:dyDescent="0.25">
      <c r="A56" s="71">
        <v>3204054</v>
      </c>
      <c r="B56" s="72" t="s">
        <v>151</v>
      </c>
      <c r="C56" s="73">
        <v>3021</v>
      </c>
      <c r="D56" s="74">
        <v>23794</v>
      </c>
      <c r="E56" s="73">
        <v>23789</v>
      </c>
      <c r="F56" s="74">
        <v>0</v>
      </c>
      <c r="G56" s="74">
        <v>0</v>
      </c>
      <c r="H56" s="74">
        <v>0</v>
      </c>
    </row>
    <row r="57" spans="1:8" ht="15.75" x14ac:dyDescent="0.25">
      <c r="A57" s="71">
        <v>3204104</v>
      </c>
      <c r="B57" s="72" t="s">
        <v>152</v>
      </c>
      <c r="C57" s="74">
        <v>0</v>
      </c>
      <c r="D57" s="74">
        <v>0</v>
      </c>
      <c r="E57" s="73">
        <v>26863</v>
      </c>
      <c r="F57" s="74">
        <v>0</v>
      </c>
      <c r="G57" s="74">
        <v>0</v>
      </c>
      <c r="H57" s="74">
        <v>0</v>
      </c>
    </row>
    <row r="58" spans="1:8" ht="15.75" x14ac:dyDescent="0.25">
      <c r="A58" s="71">
        <v>3204203</v>
      </c>
      <c r="B58" s="72" t="s">
        <v>153</v>
      </c>
      <c r="C58" s="74">
        <v>0</v>
      </c>
      <c r="D58" s="74">
        <v>1430</v>
      </c>
      <c r="E58" s="73">
        <v>0</v>
      </c>
      <c r="F58" s="74">
        <v>0</v>
      </c>
      <c r="G58" s="74">
        <v>0</v>
      </c>
      <c r="H58" s="74">
        <v>0</v>
      </c>
    </row>
    <row r="59" spans="1:8" ht="15.75" x14ac:dyDescent="0.25">
      <c r="A59" s="71">
        <v>3204252</v>
      </c>
      <c r="B59" s="72" t="s">
        <v>154</v>
      </c>
      <c r="C59" s="73">
        <v>1430</v>
      </c>
      <c r="D59" s="74">
        <v>0</v>
      </c>
      <c r="E59" s="74">
        <v>0</v>
      </c>
      <c r="F59" s="74">
        <v>0</v>
      </c>
      <c r="G59" s="74">
        <v>0</v>
      </c>
      <c r="H59" s="73">
        <v>4094</v>
      </c>
    </row>
    <row r="60" spans="1:8" ht="15.75" x14ac:dyDescent="0.25">
      <c r="A60" s="71">
        <v>3204302</v>
      </c>
      <c r="B60" s="72" t="s">
        <v>155</v>
      </c>
      <c r="C60" s="73">
        <v>7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</row>
    <row r="61" spans="1:8" ht="15.75" x14ac:dyDescent="0.25">
      <c r="A61" s="71">
        <v>3204351</v>
      </c>
      <c r="B61" s="72" t="s">
        <v>156</v>
      </c>
      <c r="C61" s="73">
        <v>38362</v>
      </c>
      <c r="D61" s="74">
        <v>0</v>
      </c>
      <c r="E61" s="73">
        <v>17538</v>
      </c>
      <c r="F61" s="74">
        <v>0</v>
      </c>
      <c r="G61" s="74">
        <v>0</v>
      </c>
      <c r="H61" s="74">
        <v>0</v>
      </c>
    </row>
    <row r="62" spans="1:8" ht="15.75" x14ac:dyDescent="0.25">
      <c r="A62" s="71">
        <v>3204401</v>
      </c>
      <c r="B62" s="72" t="s">
        <v>157</v>
      </c>
      <c r="C62" s="73">
        <v>2300</v>
      </c>
      <c r="D62" s="74">
        <v>2700</v>
      </c>
      <c r="E62" s="74">
        <v>0</v>
      </c>
      <c r="F62" s="73">
        <v>12095</v>
      </c>
      <c r="G62" s="74">
        <v>0</v>
      </c>
      <c r="H62" s="73">
        <v>33850</v>
      </c>
    </row>
    <row r="63" spans="1:8" ht="15.75" x14ac:dyDescent="0.25">
      <c r="A63" s="71">
        <v>3204500</v>
      </c>
      <c r="B63" s="72" t="s">
        <v>158</v>
      </c>
      <c r="C63" s="74">
        <v>0</v>
      </c>
      <c r="D63" s="74">
        <v>12885</v>
      </c>
      <c r="E63" s="74">
        <v>0</v>
      </c>
      <c r="F63" s="74">
        <v>0</v>
      </c>
      <c r="G63" s="73">
        <v>392</v>
      </c>
      <c r="H63" s="74">
        <v>0</v>
      </c>
    </row>
    <row r="64" spans="1:8" ht="15.75" x14ac:dyDescent="0.25">
      <c r="A64" s="71">
        <v>3204559</v>
      </c>
      <c r="B64" s="72" t="s">
        <v>159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</row>
    <row r="65" spans="1:8" ht="15.75" x14ac:dyDescent="0.25">
      <c r="A65" s="71">
        <v>3204609</v>
      </c>
      <c r="B65" s="72" t="s">
        <v>160</v>
      </c>
      <c r="C65" s="73">
        <v>6817</v>
      </c>
      <c r="D65" s="74">
        <v>8476</v>
      </c>
      <c r="E65" s="74">
        <v>0</v>
      </c>
      <c r="F65" s="74">
        <v>0</v>
      </c>
      <c r="G65" s="73">
        <v>10000</v>
      </c>
      <c r="H65" s="74">
        <v>0</v>
      </c>
    </row>
    <row r="66" spans="1:8" ht="15.75" x14ac:dyDescent="0.25">
      <c r="A66" s="71">
        <v>3204658</v>
      </c>
      <c r="B66" s="72" t="s">
        <v>161</v>
      </c>
      <c r="C66" s="73">
        <v>4948</v>
      </c>
      <c r="D66" s="74">
        <v>6000</v>
      </c>
      <c r="E66" s="74">
        <v>0</v>
      </c>
      <c r="F66" s="74">
        <v>0</v>
      </c>
      <c r="G66" s="74">
        <v>0</v>
      </c>
      <c r="H66" s="74">
        <v>0</v>
      </c>
    </row>
    <row r="67" spans="1:8" ht="15.75" x14ac:dyDescent="0.25">
      <c r="A67" s="71">
        <v>3204708</v>
      </c>
      <c r="B67" s="72" t="s">
        <v>162</v>
      </c>
      <c r="C67" s="73">
        <v>3255</v>
      </c>
      <c r="D67" s="74">
        <v>31859</v>
      </c>
      <c r="E67" s="74">
        <v>0</v>
      </c>
      <c r="F67" s="74">
        <v>0</v>
      </c>
      <c r="G67" s="74">
        <v>0</v>
      </c>
      <c r="H67" s="74">
        <v>0</v>
      </c>
    </row>
    <row r="68" spans="1:8" ht="15.75" x14ac:dyDescent="0.25">
      <c r="A68" s="71">
        <v>3204807</v>
      </c>
      <c r="B68" s="72" t="s">
        <v>163</v>
      </c>
      <c r="C68" s="74">
        <v>0</v>
      </c>
      <c r="D68" s="74">
        <v>7417</v>
      </c>
      <c r="E68" s="74">
        <v>0</v>
      </c>
      <c r="F68" s="74">
        <v>0</v>
      </c>
      <c r="G68" s="74">
        <v>0</v>
      </c>
      <c r="H68" s="73">
        <v>64</v>
      </c>
    </row>
    <row r="69" spans="1:8" ht="15.75" x14ac:dyDescent="0.25">
      <c r="A69" s="71">
        <v>3204906</v>
      </c>
      <c r="B69" s="72" t="s">
        <v>164</v>
      </c>
      <c r="C69" s="73">
        <v>121663</v>
      </c>
      <c r="D69" s="73">
        <v>187730</v>
      </c>
      <c r="E69" s="73">
        <v>218134</v>
      </c>
      <c r="F69" s="74">
        <v>0</v>
      </c>
      <c r="G69" s="74">
        <v>0</v>
      </c>
      <c r="H69" s="73">
        <v>5212</v>
      </c>
    </row>
    <row r="70" spans="1:8" ht="15.75" x14ac:dyDescent="0.25">
      <c r="A70" s="71">
        <v>3204955</v>
      </c>
      <c r="B70" s="72" t="s">
        <v>165</v>
      </c>
      <c r="C70" s="73">
        <v>22812</v>
      </c>
      <c r="D70" s="73">
        <v>22812</v>
      </c>
      <c r="E70" s="73">
        <v>11287</v>
      </c>
      <c r="F70" s="74">
        <v>0</v>
      </c>
      <c r="G70" s="73">
        <v>11273</v>
      </c>
      <c r="H70" s="73">
        <v>348933</v>
      </c>
    </row>
    <row r="71" spans="1:8" ht="15.75" x14ac:dyDescent="0.25">
      <c r="A71" s="71">
        <v>3205002</v>
      </c>
      <c r="B71" s="72" t="s">
        <v>166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</row>
    <row r="72" spans="1:8" ht="15.75" x14ac:dyDescent="0.25">
      <c r="A72" s="71">
        <v>3205010</v>
      </c>
      <c r="B72" s="72" t="s">
        <v>167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</row>
    <row r="73" spans="1:8" ht="15.75" x14ac:dyDescent="0.25">
      <c r="A73" s="71">
        <v>3205036</v>
      </c>
      <c r="B73" s="72" t="s">
        <v>168</v>
      </c>
      <c r="C73" s="73">
        <v>20944</v>
      </c>
      <c r="D73" s="74">
        <v>0</v>
      </c>
      <c r="E73" s="74">
        <v>0</v>
      </c>
      <c r="F73" s="74">
        <v>0</v>
      </c>
      <c r="G73" s="74">
        <v>0</v>
      </c>
      <c r="H73" s="73">
        <v>1644</v>
      </c>
    </row>
    <row r="74" spans="1:8" ht="31.5" x14ac:dyDescent="0.25">
      <c r="A74" s="71">
        <v>3205069</v>
      </c>
      <c r="B74" s="72" t="s">
        <v>169</v>
      </c>
      <c r="C74" s="73">
        <v>20468</v>
      </c>
      <c r="D74" s="74">
        <v>23744</v>
      </c>
      <c r="E74" s="74">
        <v>0</v>
      </c>
      <c r="F74" s="74">
        <v>0</v>
      </c>
      <c r="G74" s="74">
        <v>0</v>
      </c>
      <c r="H74" s="73">
        <v>12250</v>
      </c>
    </row>
    <row r="75" spans="1:8" ht="15.75" x14ac:dyDescent="0.25">
      <c r="A75" s="71">
        <v>3205101</v>
      </c>
      <c r="B75" s="72" t="s">
        <v>170</v>
      </c>
      <c r="C75" s="74">
        <v>0</v>
      </c>
      <c r="D75" s="74">
        <v>0</v>
      </c>
      <c r="E75" s="74">
        <v>0</v>
      </c>
      <c r="F75" s="73">
        <v>2054</v>
      </c>
      <c r="G75" s="73">
        <v>1272</v>
      </c>
      <c r="H75" s="74">
        <v>0</v>
      </c>
    </row>
    <row r="76" spans="1:8" ht="15.75" x14ac:dyDescent="0.25">
      <c r="A76" s="71">
        <v>3205150</v>
      </c>
      <c r="B76" s="72" t="s">
        <v>171</v>
      </c>
      <c r="C76" s="74">
        <v>0</v>
      </c>
      <c r="D76" s="74">
        <v>3153</v>
      </c>
      <c r="E76" s="74">
        <v>0</v>
      </c>
      <c r="F76" s="73">
        <v>47</v>
      </c>
      <c r="G76" s="74">
        <v>0</v>
      </c>
      <c r="H76" s="74">
        <v>0</v>
      </c>
    </row>
    <row r="77" spans="1:8" ht="15.75" x14ac:dyDescent="0.25">
      <c r="A77" s="71">
        <v>3205176</v>
      </c>
      <c r="B77" s="72" t="s">
        <v>172</v>
      </c>
      <c r="C77" s="74">
        <v>0</v>
      </c>
      <c r="D77" s="74">
        <v>14657</v>
      </c>
      <c r="E77" s="74">
        <v>0</v>
      </c>
      <c r="F77" s="74">
        <v>0</v>
      </c>
      <c r="G77" s="74">
        <v>0</v>
      </c>
      <c r="H77" s="74">
        <v>0</v>
      </c>
    </row>
    <row r="78" spans="1:8" ht="15.75" x14ac:dyDescent="0.25">
      <c r="A78" s="71">
        <v>3205200</v>
      </c>
      <c r="B78" s="72" t="s">
        <v>173</v>
      </c>
      <c r="C78" s="74">
        <v>0</v>
      </c>
      <c r="D78" s="74">
        <v>0</v>
      </c>
      <c r="E78" s="74">
        <v>0</v>
      </c>
      <c r="F78" s="73">
        <v>58139</v>
      </c>
      <c r="G78" s="73">
        <v>818</v>
      </c>
      <c r="H78" s="74">
        <v>0</v>
      </c>
    </row>
    <row r="79" spans="1:8" ht="15.75" x14ac:dyDescent="0.25">
      <c r="A79" s="71">
        <v>3205309</v>
      </c>
      <c r="B79" s="72" t="s">
        <v>174</v>
      </c>
      <c r="C79" s="74">
        <v>0</v>
      </c>
      <c r="D79" s="74">
        <v>0</v>
      </c>
      <c r="E79" s="74">
        <v>0</v>
      </c>
      <c r="F79" s="74">
        <v>0</v>
      </c>
      <c r="G79" s="73">
        <v>87</v>
      </c>
      <c r="H79" s="74">
        <v>0</v>
      </c>
    </row>
    <row r="80" spans="1:8" ht="15.75" x14ac:dyDescent="0.25">
      <c r="A80" s="75"/>
      <c r="B80" s="75"/>
      <c r="C80" s="75"/>
      <c r="D80" s="75"/>
      <c r="E80" s="75"/>
      <c r="F80" s="75"/>
      <c r="G80" s="75"/>
      <c r="H80" s="75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90" zoomScaleNormal="90" workbookViewId="0">
      <selection activeCell="J6" sqref="J6"/>
    </sheetView>
  </sheetViews>
  <sheetFormatPr defaultRowHeight="15" x14ac:dyDescent="0.25"/>
  <cols>
    <col min="1" max="1" width="9.28515625" bestFit="1" customWidth="1"/>
    <col min="2" max="2" width="24.85546875" bestFit="1" customWidth="1"/>
    <col min="7" max="7" width="10.85546875" customWidth="1"/>
    <col min="8" max="8" width="13.42578125" customWidth="1"/>
  </cols>
  <sheetData>
    <row r="1" spans="1:8" ht="15.75" x14ac:dyDescent="0.25">
      <c r="A1" s="105" t="s">
        <v>95</v>
      </c>
      <c r="B1" s="105" t="s">
        <v>96</v>
      </c>
      <c r="C1" s="105" t="s">
        <v>184</v>
      </c>
      <c r="D1" s="105"/>
      <c r="E1" s="105"/>
      <c r="F1" s="105"/>
      <c r="G1" s="105" t="s">
        <v>185</v>
      </c>
      <c r="H1" s="105"/>
    </row>
    <row r="2" spans="1:8" ht="15.75" x14ac:dyDescent="0.25">
      <c r="A2" s="105"/>
      <c r="B2" s="105"/>
      <c r="C2" s="91" t="s">
        <v>180</v>
      </c>
      <c r="D2" s="91" t="s">
        <v>182</v>
      </c>
      <c r="E2" s="91" t="s">
        <v>181</v>
      </c>
      <c r="F2" s="91" t="s">
        <v>182</v>
      </c>
      <c r="G2" s="91" t="s">
        <v>183</v>
      </c>
      <c r="H2" s="91" t="s">
        <v>182</v>
      </c>
    </row>
    <row r="3" spans="1:8" ht="15.75" x14ac:dyDescent="0.25">
      <c r="A3" s="85">
        <v>3200102</v>
      </c>
      <c r="B3" s="86" t="s">
        <v>97</v>
      </c>
      <c r="C3" s="85">
        <v>14</v>
      </c>
      <c r="D3" s="90">
        <v>1.8803556558411906E-2</v>
      </c>
      <c r="E3" s="85">
        <v>475</v>
      </c>
      <c r="F3" s="90">
        <v>0.63797781180326107</v>
      </c>
      <c r="G3" s="85">
        <v>489</v>
      </c>
      <c r="H3" s="90">
        <v>0.656781368361673</v>
      </c>
    </row>
    <row r="4" spans="1:8" ht="15.75" x14ac:dyDescent="0.25">
      <c r="A4" s="85">
        <v>3200169</v>
      </c>
      <c r="B4" s="86" t="s">
        <v>98</v>
      </c>
      <c r="C4" s="85">
        <v>7</v>
      </c>
      <c r="D4" s="90">
        <v>9.401778279205953E-3</v>
      </c>
      <c r="E4" s="85">
        <v>138</v>
      </c>
      <c r="F4" s="90">
        <v>0.18534934321863164</v>
      </c>
      <c r="G4" s="85">
        <v>145</v>
      </c>
      <c r="H4" s="90">
        <v>0.19475112149783758</v>
      </c>
    </row>
    <row r="5" spans="1:8" ht="15.75" x14ac:dyDescent="0.25">
      <c r="A5" s="85">
        <v>3200136</v>
      </c>
      <c r="B5" s="86" t="s">
        <v>99</v>
      </c>
      <c r="C5" s="85">
        <v>10</v>
      </c>
      <c r="D5" s="90">
        <v>1.3431111827437076E-2</v>
      </c>
      <c r="E5" s="85">
        <v>102</v>
      </c>
      <c r="F5" s="90">
        <v>0.13699734063985816</v>
      </c>
      <c r="G5" s="85">
        <v>112</v>
      </c>
      <c r="H5" s="90">
        <v>0.15042845246729525</v>
      </c>
    </row>
    <row r="6" spans="1:8" ht="15.75" x14ac:dyDescent="0.25">
      <c r="A6" s="85">
        <v>3200201</v>
      </c>
      <c r="B6" s="86" t="s">
        <v>100</v>
      </c>
      <c r="C6" s="85">
        <v>5</v>
      </c>
      <c r="D6" s="90">
        <v>6.7155559137185381E-3</v>
      </c>
      <c r="E6" s="85">
        <v>908</v>
      </c>
      <c r="F6" s="90">
        <v>1.2195449539312864</v>
      </c>
      <c r="G6" s="85">
        <v>913</v>
      </c>
      <c r="H6" s="90">
        <v>1.226260509845005</v>
      </c>
    </row>
    <row r="7" spans="1:8" ht="15.75" x14ac:dyDescent="0.25">
      <c r="A7" s="85">
        <v>3200300</v>
      </c>
      <c r="B7" s="86" t="s">
        <v>101</v>
      </c>
      <c r="C7" s="85">
        <v>10</v>
      </c>
      <c r="D7" s="90">
        <v>1.3431111827437076E-2</v>
      </c>
      <c r="E7" s="85">
        <v>147</v>
      </c>
      <c r="F7" s="90">
        <v>0.19743734386332501</v>
      </c>
      <c r="G7" s="85">
        <v>157</v>
      </c>
      <c r="H7" s="90">
        <v>0.21086845569076207</v>
      </c>
    </row>
    <row r="8" spans="1:8" ht="15.75" x14ac:dyDescent="0.25">
      <c r="A8" s="85">
        <v>3200359</v>
      </c>
      <c r="B8" s="86" t="s">
        <v>102</v>
      </c>
      <c r="C8" s="85">
        <v>3</v>
      </c>
      <c r="D8" s="90">
        <v>4.0293335482311224E-3</v>
      </c>
      <c r="E8" s="85">
        <v>157</v>
      </c>
      <c r="F8" s="90">
        <v>0.21086845569076207</v>
      </c>
      <c r="G8" s="85">
        <v>160</v>
      </c>
      <c r="H8" s="90">
        <v>0.21489778923899322</v>
      </c>
    </row>
    <row r="9" spans="1:8" ht="15.75" x14ac:dyDescent="0.25">
      <c r="A9" s="85">
        <v>3200409</v>
      </c>
      <c r="B9" s="86" t="s">
        <v>103</v>
      </c>
      <c r="C9" s="85">
        <v>9</v>
      </c>
      <c r="D9" s="90">
        <v>1.2088000644693368E-2</v>
      </c>
      <c r="E9" s="85">
        <v>547</v>
      </c>
      <c r="F9" s="90">
        <v>0.73468181696080803</v>
      </c>
      <c r="G9" s="85">
        <v>556</v>
      </c>
      <c r="H9" s="90">
        <v>0.74676981760550132</v>
      </c>
    </row>
    <row r="10" spans="1:8" ht="15.75" x14ac:dyDescent="0.25">
      <c r="A10" s="85">
        <v>3200508</v>
      </c>
      <c r="B10" s="86" t="s">
        <v>104</v>
      </c>
      <c r="C10" s="85">
        <v>3</v>
      </c>
      <c r="D10" s="90">
        <v>4.0293335482311224E-3</v>
      </c>
      <c r="E10" s="85">
        <v>88</v>
      </c>
      <c r="F10" s="90">
        <v>0.11819378408144626</v>
      </c>
      <c r="G10" s="85">
        <v>91</v>
      </c>
      <c r="H10" s="90">
        <v>0.12222311762967739</v>
      </c>
    </row>
    <row r="11" spans="1:8" ht="15.75" x14ac:dyDescent="0.25">
      <c r="A11" s="85">
        <v>3200607</v>
      </c>
      <c r="B11" s="86" t="s">
        <v>105</v>
      </c>
      <c r="C11" s="85">
        <v>219</v>
      </c>
      <c r="D11" s="90">
        <v>0.29414134902087197</v>
      </c>
      <c r="E11" s="85">
        <v>1619</v>
      </c>
      <c r="F11" s="90">
        <v>2.1744970048620624</v>
      </c>
      <c r="G11" s="85">
        <v>1838</v>
      </c>
      <c r="H11" s="90">
        <v>2.4686383538829344</v>
      </c>
    </row>
    <row r="12" spans="1:8" ht="15.75" x14ac:dyDescent="0.25">
      <c r="A12" s="85">
        <v>3200706</v>
      </c>
      <c r="B12" s="86" t="s">
        <v>106</v>
      </c>
      <c r="C12" s="85">
        <v>9</v>
      </c>
      <c r="D12" s="90">
        <v>1.2088000644693368E-2</v>
      </c>
      <c r="E12" s="85">
        <v>171</v>
      </c>
      <c r="F12" s="90">
        <v>0.22967201224917397</v>
      </c>
      <c r="G12" s="85">
        <v>180</v>
      </c>
      <c r="H12" s="90">
        <v>0.24176001289386737</v>
      </c>
    </row>
    <row r="13" spans="1:8" ht="15.75" x14ac:dyDescent="0.25">
      <c r="A13" s="85">
        <v>3200805</v>
      </c>
      <c r="B13" s="86" t="s">
        <v>107</v>
      </c>
      <c r="C13" s="84">
        <v>15</v>
      </c>
      <c r="D13" s="87">
        <v>2.0146667741155613E-2</v>
      </c>
      <c r="E13" s="84">
        <v>959</v>
      </c>
      <c r="F13" s="87">
        <v>1.2880436242512154</v>
      </c>
      <c r="G13" s="84">
        <v>974</v>
      </c>
      <c r="H13" s="87">
        <v>1.3081902919923711</v>
      </c>
    </row>
    <row r="14" spans="1:8" ht="15.75" x14ac:dyDescent="0.25">
      <c r="A14" s="85">
        <v>3200904</v>
      </c>
      <c r="B14" s="86" t="s">
        <v>108</v>
      </c>
      <c r="C14" s="84">
        <v>94</v>
      </c>
      <c r="D14" s="87">
        <v>0.12625245117790851</v>
      </c>
      <c r="E14" s="84">
        <v>895</v>
      </c>
      <c r="F14" s="87">
        <v>1.2020845085556182</v>
      </c>
      <c r="G14" s="84">
        <v>989</v>
      </c>
      <c r="H14" s="87">
        <v>1.3283369597335268</v>
      </c>
    </row>
    <row r="15" spans="1:8" ht="15.75" x14ac:dyDescent="0.25">
      <c r="A15" s="85">
        <v>3201001</v>
      </c>
      <c r="B15" s="86" t="s">
        <v>109</v>
      </c>
      <c r="C15" s="84">
        <v>5</v>
      </c>
      <c r="D15" s="87">
        <v>6.7155559137185381E-3</v>
      </c>
      <c r="E15" s="84">
        <v>293</v>
      </c>
      <c r="F15" s="87">
        <v>0.3935315765439063</v>
      </c>
      <c r="G15" s="84">
        <v>298</v>
      </c>
      <c r="H15" s="87">
        <v>0.40024713245762483</v>
      </c>
    </row>
    <row r="16" spans="1:8" ht="15.75" x14ac:dyDescent="0.25">
      <c r="A16" s="85">
        <v>3201100</v>
      </c>
      <c r="B16" s="86" t="s">
        <v>110</v>
      </c>
      <c r="C16" s="84">
        <v>0</v>
      </c>
      <c r="D16" s="87">
        <v>0</v>
      </c>
      <c r="E16" s="84">
        <v>287</v>
      </c>
      <c r="F16" s="87">
        <v>0.38547290944744406</v>
      </c>
      <c r="G16" s="84">
        <v>287</v>
      </c>
      <c r="H16" s="87">
        <v>0.38547290944744406</v>
      </c>
    </row>
    <row r="17" spans="1:8" ht="15.75" x14ac:dyDescent="0.25">
      <c r="A17" s="85">
        <v>3201159</v>
      </c>
      <c r="B17" s="86" t="s">
        <v>111</v>
      </c>
      <c r="C17" s="84">
        <v>20</v>
      </c>
      <c r="D17" s="87">
        <v>2.6862223654874152E-2</v>
      </c>
      <c r="E17" s="84">
        <v>50</v>
      </c>
      <c r="F17" s="87">
        <v>6.7155559137185378E-2</v>
      </c>
      <c r="G17" s="84">
        <v>70</v>
      </c>
      <c r="H17" s="87">
        <v>9.4017782792059523E-2</v>
      </c>
    </row>
    <row r="18" spans="1:8" ht="15.75" x14ac:dyDescent="0.25">
      <c r="A18" s="85">
        <v>3201209</v>
      </c>
      <c r="B18" s="86" t="s">
        <v>112</v>
      </c>
      <c r="C18" s="84">
        <v>39</v>
      </c>
      <c r="D18" s="87">
        <v>5.2381336127004595E-2</v>
      </c>
      <c r="E18" s="84">
        <v>2770</v>
      </c>
      <c r="F18" s="87">
        <v>3.7204179762000695</v>
      </c>
      <c r="G18" s="84">
        <v>2809</v>
      </c>
      <c r="H18" s="87">
        <v>3.7727993123270744</v>
      </c>
    </row>
    <row r="19" spans="1:8" ht="15.75" x14ac:dyDescent="0.25">
      <c r="A19" s="85">
        <v>3201308</v>
      </c>
      <c r="B19" s="86" t="s">
        <v>113</v>
      </c>
      <c r="C19" s="84">
        <v>36</v>
      </c>
      <c r="D19" s="87">
        <v>4.8352002578773472E-2</v>
      </c>
      <c r="E19" s="84">
        <v>5832</v>
      </c>
      <c r="F19" s="87">
        <v>7.8330244177613029</v>
      </c>
      <c r="G19" s="84">
        <v>5868</v>
      </c>
      <c r="H19" s="87">
        <v>7.881376420340076</v>
      </c>
    </row>
    <row r="20" spans="1:8" ht="15.75" x14ac:dyDescent="0.25">
      <c r="A20" s="85">
        <v>3201407</v>
      </c>
      <c r="B20" s="86" t="s">
        <v>114</v>
      </c>
      <c r="C20" s="84">
        <v>10</v>
      </c>
      <c r="D20" s="87">
        <v>1.3431111827437076E-2</v>
      </c>
      <c r="E20" s="84">
        <v>730</v>
      </c>
      <c r="F20" s="87">
        <v>0.98047116340290641</v>
      </c>
      <c r="G20" s="84">
        <v>740</v>
      </c>
      <c r="H20" s="87">
        <v>0.99390227523034358</v>
      </c>
    </row>
    <row r="21" spans="1:8" ht="15.75" x14ac:dyDescent="0.25">
      <c r="A21" s="85">
        <v>3201506</v>
      </c>
      <c r="B21" s="86" t="s">
        <v>115</v>
      </c>
      <c r="C21" s="84">
        <v>29</v>
      </c>
      <c r="D21" s="87">
        <v>3.8950224299567522E-2</v>
      </c>
      <c r="E21" s="84">
        <v>2524</v>
      </c>
      <c r="F21" s="87">
        <v>3.3900126252451179</v>
      </c>
      <c r="G21" s="84">
        <v>2553</v>
      </c>
      <c r="H21" s="87">
        <v>3.4289628495446851</v>
      </c>
    </row>
    <row r="22" spans="1:8" ht="15.75" x14ac:dyDescent="0.25">
      <c r="A22" s="85">
        <v>3201605</v>
      </c>
      <c r="B22" s="86" t="s">
        <v>116</v>
      </c>
      <c r="C22" s="84">
        <v>45</v>
      </c>
      <c r="D22" s="87">
        <v>6.0440003223466841E-2</v>
      </c>
      <c r="E22" s="84">
        <v>300</v>
      </c>
      <c r="F22" s="87">
        <v>0.40293335482311221</v>
      </c>
      <c r="G22" s="84">
        <v>345</v>
      </c>
      <c r="H22" s="87">
        <v>0.46337335804657909</v>
      </c>
    </row>
    <row r="23" spans="1:8" ht="15.75" x14ac:dyDescent="0.25">
      <c r="A23" s="85">
        <v>3201704</v>
      </c>
      <c r="B23" s="86" t="s">
        <v>117</v>
      </c>
      <c r="C23" s="84">
        <v>18</v>
      </c>
      <c r="D23" s="87">
        <v>2.4176001289386736E-2</v>
      </c>
      <c r="E23" s="84">
        <v>261</v>
      </c>
      <c r="F23" s="87">
        <v>0.35055201869610764</v>
      </c>
      <c r="G23" s="84">
        <v>279</v>
      </c>
      <c r="H23" s="87">
        <v>0.37472801998549443</v>
      </c>
    </row>
    <row r="24" spans="1:8" ht="15.75" x14ac:dyDescent="0.25">
      <c r="A24" s="85">
        <v>3201803</v>
      </c>
      <c r="B24" s="86" t="s">
        <v>118</v>
      </c>
      <c r="C24" s="84">
        <v>1</v>
      </c>
      <c r="D24" s="87">
        <v>1.3431111827437075E-3</v>
      </c>
      <c r="E24" s="84">
        <v>69</v>
      </c>
      <c r="F24" s="87">
        <v>9.267467160931582E-2</v>
      </c>
      <c r="G24" s="84">
        <v>70</v>
      </c>
      <c r="H24" s="87">
        <v>9.4017782792059523E-2</v>
      </c>
    </row>
    <row r="25" spans="1:8" ht="15.75" x14ac:dyDescent="0.25">
      <c r="A25" s="85">
        <v>3201902</v>
      </c>
      <c r="B25" s="86" t="s">
        <v>119</v>
      </c>
      <c r="C25" s="84">
        <v>82</v>
      </c>
      <c r="D25" s="87">
        <v>0.11013511698498402</v>
      </c>
      <c r="E25" s="84">
        <v>226</v>
      </c>
      <c r="F25" s="87">
        <v>0.30354312730007788</v>
      </c>
      <c r="G25" s="84">
        <v>308</v>
      </c>
      <c r="H25" s="87">
        <v>0.41367824428506195</v>
      </c>
    </row>
    <row r="26" spans="1:8" ht="15.75" x14ac:dyDescent="0.25">
      <c r="A26" s="85">
        <v>3202009</v>
      </c>
      <c r="B26" s="86" t="s">
        <v>120</v>
      </c>
      <c r="C26" s="84">
        <v>2</v>
      </c>
      <c r="D26" s="87">
        <v>2.6862223654874149E-3</v>
      </c>
      <c r="E26" s="84">
        <v>142</v>
      </c>
      <c r="F26" s="87">
        <v>0.19072178794960645</v>
      </c>
      <c r="G26" s="84">
        <v>144</v>
      </c>
      <c r="H26" s="87">
        <v>0.19340801031509389</v>
      </c>
    </row>
    <row r="27" spans="1:8" ht="15.75" x14ac:dyDescent="0.25">
      <c r="A27" s="85">
        <v>3202108</v>
      </c>
      <c r="B27" s="86" t="s">
        <v>121</v>
      </c>
      <c r="C27" s="84">
        <v>99</v>
      </c>
      <c r="D27" s="87">
        <v>0.13296800709162704</v>
      </c>
      <c r="E27" s="84">
        <v>502</v>
      </c>
      <c r="F27" s="87">
        <v>0.67424181373734127</v>
      </c>
      <c r="G27" s="84">
        <v>601</v>
      </c>
      <c r="H27" s="87">
        <v>0.80720982082896819</v>
      </c>
    </row>
    <row r="28" spans="1:8" ht="15.75" x14ac:dyDescent="0.25">
      <c r="A28" s="85">
        <v>3202207</v>
      </c>
      <c r="B28" s="86" t="s">
        <v>122</v>
      </c>
      <c r="C28" s="84">
        <v>14</v>
      </c>
      <c r="D28" s="87">
        <v>1.8803556558411906E-2</v>
      </c>
      <c r="E28" s="84">
        <v>589</v>
      </c>
      <c r="F28" s="87">
        <v>0.79109248663604381</v>
      </c>
      <c r="G28" s="84">
        <v>603</v>
      </c>
      <c r="H28" s="87">
        <v>0.80989604319445574</v>
      </c>
    </row>
    <row r="29" spans="1:8" ht="15.75" x14ac:dyDescent="0.25">
      <c r="A29" s="85">
        <v>3202256</v>
      </c>
      <c r="B29" s="86" t="s">
        <v>123</v>
      </c>
      <c r="C29" s="84">
        <v>3</v>
      </c>
      <c r="D29" s="87">
        <v>4.0293335482311224E-3</v>
      </c>
      <c r="E29" s="84">
        <v>96</v>
      </c>
      <c r="F29" s="87">
        <v>0.12893867354339592</v>
      </c>
      <c r="G29" s="84">
        <v>99</v>
      </c>
      <c r="H29" s="87">
        <v>0.13296800709162704</v>
      </c>
    </row>
    <row r="30" spans="1:8" ht="15.75" x14ac:dyDescent="0.25">
      <c r="A30" s="85">
        <v>3202306</v>
      </c>
      <c r="B30" s="86" t="s">
        <v>124</v>
      </c>
      <c r="C30" s="84">
        <v>16</v>
      </c>
      <c r="D30" s="87">
        <v>2.1489778923899319E-2</v>
      </c>
      <c r="E30" s="84">
        <v>937</v>
      </c>
      <c r="F30" s="87">
        <v>1.258495178230854</v>
      </c>
      <c r="G30" s="84">
        <v>953</v>
      </c>
      <c r="H30" s="87">
        <v>1.2799849571547535</v>
      </c>
    </row>
    <row r="31" spans="1:8" ht="15.75" x14ac:dyDescent="0.25">
      <c r="A31" s="85">
        <v>3202405</v>
      </c>
      <c r="B31" s="86" t="s">
        <v>125</v>
      </c>
      <c r="C31" s="84">
        <v>45</v>
      </c>
      <c r="D31" s="87">
        <v>6.0440003223466841E-2</v>
      </c>
      <c r="E31" s="84">
        <v>2133</v>
      </c>
      <c r="F31" s="87">
        <v>2.8648561527923282</v>
      </c>
      <c r="G31" s="84">
        <v>2178</v>
      </c>
      <c r="H31" s="87">
        <v>2.9252961560157948</v>
      </c>
    </row>
    <row r="32" spans="1:8" ht="15.75" x14ac:dyDescent="0.25">
      <c r="A32" s="85">
        <v>3202454</v>
      </c>
      <c r="B32" s="86" t="s">
        <v>126</v>
      </c>
      <c r="C32" s="84">
        <v>4</v>
      </c>
      <c r="D32" s="87">
        <v>5.3724447309748298E-3</v>
      </c>
      <c r="E32" s="84">
        <v>459</v>
      </c>
      <c r="F32" s="87">
        <v>0.61648803287936171</v>
      </c>
      <c r="G32" s="84">
        <v>463</v>
      </c>
      <c r="H32" s="87">
        <v>0.62186047761033658</v>
      </c>
    </row>
    <row r="33" spans="1:8" ht="15.75" x14ac:dyDescent="0.25">
      <c r="A33" s="85">
        <v>3202504</v>
      </c>
      <c r="B33" s="86" t="s">
        <v>127</v>
      </c>
      <c r="C33" s="84">
        <v>9</v>
      </c>
      <c r="D33" s="87">
        <v>1.2088000644693368E-2</v>
      </c>
      <c r="E33" s="84">
        <v>259</v>
      </c>
      <c r="F33" s="87">
        <v>0.34786579633062026</v>
      </c>
      <c r="G33" s="84">
        <v>268</v>
      </c>
      <c r="H33" s="87">
        <v>0.3599537969753136</v>
      </c>
    </row>
    <row r="34" spans="1:8" ht="15.75" x14ac:dyDescent="0.25">
      <c r="A34" s="85">
        <v>3202553</v>
      </c>
      <c r="B34" s="86" t="s">
        <v>128</v>
      </c>
      <c r="C34" s="84">
        <v>2</v>
      </c>
      <c r="D34" s="87">
        <v>2.6862223654874149E-3</v>
      </c>
      <c r="E34" s="84">
        <v>215</v>
      </c>
      <c r="F34" s="87">
        <v>0.2887689042898971</v>
      </c>
      <c r="G34" s="84">
        <v>217</v>
      </c>
      <c r="H34" s="87">
        <v>0.29145512665538453</v>
      </c>
    </row>
    <row r="35" spans="1:8" ht="15.75" x14ac:dyDescent="0.25">
      <c r="A35" s="85">
        <v>3202603</v>
      </c>
      <c r="B35" s="86" t="s">
        <v>129</v>
      </c>
      <c r="C35" s="84">
        <v>8</v>
      </c>
      <c r="D35" s="87">
        <v>1.074488946194966E-2</v>
      </c>
      <c r="E35" s="84">
        <v>129</v>
      </c>
      <c r="F35" s="87">
        <v>0.17326134257393827</v>
      </c>
      <c r="G35" s="84">
        <v>137</v>
      </c>
      <c r="H35" s="87">
        <v>0.18400623203588792</v>
      </c>
    </row>
    <row r="36" spans="1:8" ht="15.75" x14ac:dyDescent="0.25">
      <c r="A36" s="85">
        <v>3202652</v>
      </c>
      <c r="B36" s="86" t="s">
        <v>130</v>
      </c>
      <c r="C36" s="84">
        <v>12</v>
      </c>
      <c r="D36" s="87">
        <v>1.6117334192924489E-2</v>
      </c>
      <c r="E36" s="84">
        <v>248</v>
      </c>
      <c r="F36" s="87">
        <v>0.33309157332043948</v>
      </c>
      <c r="G36" s="84">
        <v>260</v>
      </c>
      <c r="H36" s="87">
        <v>0.34920890751336398</v>
      </c>
    </row>
    <row r="37" spans="1:8" ht="15.75" x14ac:dyDescent="0.25">
      <c r="A37" s="85">
        <v>3202702</v>
      </c>
      <c r="B37" s="86" t="s">
        <v>131</v>
      </c>
      <c r="C37" s="84">
        <v>4</v>
      </c>
      <c r="D37" s="87">
        <v>5.3724447309748298E-3</v>
      </c>
      <c r="E37" s="84">
        <v>164</v>
      </c>
      <c r="F37" s="87">
        <v>0.22027023396996803</v>
      </c>
      <c r="G37" s="84">
        <v>168</v>
      </c>
      <c r="H37" s="87">
        <v>0.22564267870094287</v>
      </c>
    </row>
    <row r="38" spans="1:8" ht="15.75" x14ac:dyDescent="0.25">
      <c r="A38" s="85">
        <v>3202801</v>
      </c>
      <c r="B38" s="86" t="s">
        <v>132</v>
      </c>
      <c r="C38" s="84">
        <v>40</v>
      </c>
      <c r="D38" s="87">
        <v>5.3724447309748305E-2</v>
      </c>
      <c r="E38" s="84">
        <v>512</v>
      </c>
      <c r="F38" s="87">
        <v>0.68767292556477821</v>
      </c>
      <c r="G38" s="84">
        <v>552</v>
      </c>
      <c r="H38" s="87">
        <v>0.74139737287452656</v>
      </c>
    </row>
    <row r="39" spans="1:8" ht="15.75" x14ac:dyDescent="0.25">
      <c r="A39" s="85">
        <v>3202900</v>
      </c>
      <c r="B39" s="86" t="s">
        <v>133</v>
      </c>
      <c r="C39" s="84">
        <v>6</v>
      </c>
      <c r="D39" s="87">
        <v>8.0586670964622447E-3</v>
      </c>
      <c r="E39" s="84">
        <v>125</v>
      </c>
      <c r="F39" s="87">
        <v>0.16788889784296343</v>
      </c>
      <c r="G39" s="84">
        <v>131</v>
      </c>
      <c r="H39" s="87">
        <v>0.17594756493942568</v>
      </c>
    </row>
    <row r="40" spans="1:8" ht="15.75" x14ac:dyDescent="0.25">
      <c r="A40" s="85">
        <v>3203007</v>
      </c>
      <c r="B40" s="86" t="s">
        <v>134</v>
      </c>
      <c r="C40" s="84">
        <v>8</v>
      </c>
      <c r="D40" s="87">
        <v>1.074488946194966E-2</v>
      </c>
      <c r="E40" s="84">
        <v>691</v>
      </c>
      <c r="F40" s="87">
        <v>0.92808982727590195</v>
      </c>
      <c r="G40" s="84">
        <v>699</v>
      </c>
      <c r="H40" s="87">
        <v>0.93883471673785157</v>
      </c>
    </row>
    <row r="41" spans="1:8" ht="15.75" x14ac:dyDescent="0.25">
      <c r="A41" s="85">
        <v>3203056</v>
      </c>
      <c r="B41" s="86" t="s">
        <v>135</v>
      </c>
      <c r="C41" s="84">
        <v>37</v>
      </c>
      <c r="D41" s="87">
        <v>4.9695113761517182E-2</v>
      </c>
      <c r="E41" s="84">
        <v>681</v>
      </c>
      <c r="F41" s="87">
        <v>0.91465871544846489</v>
      </c>
      <c r="G41" s="84">
        <v>718</v>
      </c>
      <c r="H41" s="87">
        <v>0.96435382920998203</v>
      </c>
    </row>
    <row r="42" spans="1:8" ht="15.75" x14ac:dyDescent="0.25">
      <c r="A42" s="85">
        <v>3203106</v>
      </c>
      <c r="B42" s="86" t="s">
        <v>136</v>
      </c>
      <c r="C42" s="84">
        <v>5</v>
      </c>
      <c r="D42" s="87">
        <v>6.7155559137185381E-3</v>
      </c>
      <c r="E42" s="84">
        <v>319</v>
      </c>
      <c r="F42" s="87">
        <v>0.42845246729524267</v>
      </c>
      <c r="G42" s="84">
        <v>324</v>
      </c>
      <c r="H42" s="87">
        <v>0.43516802320896125</v>
      </c>
    </row>
    <row r="43" spans="1:8" ht="15.75" x14ac:dyDescent="0.25">
      <c r="A43" s="85">
        <v>3203130</v>
      </c>
      <c r="B43" s="86" t="s">
        <v>137</v>
      </c>
      <c r="C43" s="84">
        <v>5</v>
      </c>
      <c r="D43" s="87">
        <v>6.7155559137185381E-3</v>
      </c>
      <c r="E43" s="84">
        <v>265</v>
      </c>
      <c r="F43" s="87">
        <v>0.3559244634270825</v>
      </c>
      <c r="G43" s="84">
        <v>270</v>
      </c>
      <c r="H43" s="87">
        <v>0.36264001934080103</v>
      </c>
    </row>
    <row r="44" spans="1:8" ht="15.75" x14ac:dyDescent="0.25">
      <c r="A44" s="85">
        <v>3203163</v>
      </c>
      <c r="B44" s="86" t="s">
        <v>138</v>
      </c>
      <c r="C44" s="84">
        <v>2</v>
      </c>
      <c r="D44" s="87">
        <v>2.6862223654874149E-3</v>
      </c>
      <c r="E44" s="84">
        <v>73</v>
      </c>
      <c r="F44" s="87">
        <v>9.804711634029066E-2</v>
      </c>
      <c r="G44" s="84">
        <v>75</v>
      </c>
      <c r="H44" s="87">
        <v>0.10073333870577805</v>
      </c>
    </row>
    <row r="45" spans="1:8" ht="15.75" x14ac:dyDescent="0.25">
      <c r="A45" s="85">
        <v>3203205</v>
      </c>
      <c r="B45" s="86" t="s">
        <v>139</v>
      </c>
      <c r="C45" s="84">
        <v>342</v>
      </c>
      <c r="D45" s="87">
        <v>0.45934402449834794</v>
      </c>
      <c r="E45" s="84">
        <v>4072</v>
      </c>
      <c r="F45" s="87">
        <v>5.469148736132377</v>
      </c>
      <c r="G45" s="84">
        <v>4414</v>
      </c>
      <c r="H45" s="87">
        <v>5.9284927606307249</v>
      </c>
    </row>
    <row r="46" spans="1:8" ht="15.75" x14ac:dyDescent="0.25">
      <c r="A46" s="85">
        <v>3203304</v>
      </c>
      <c r="B46" s="86" t="s">
        <v>140</v>
      </c>
      <c r="C46" s="84">
        <v>10</v>
      </c>
      <c r="D46" s="87">
        <v>1.3431111827437076E-2</v>
      </c>
      <c r="E46" s="84">
        <v>279</v>
      </c>
      <c r="F46" s="87">
        <v>0.37472801998549443</v>
      </c>
      <c r="G46" s="84">
        <v>289</v>
      </c>
      <c r="H46" s="87">
        <v>0.38815913181293149</v>
      </c>
    </row>
    <row r="47" spans="1:8" ht="15.75" x14ac:dyDescent="0.25">
      <c r="A47" s="85">
        <v>3203320</v>
      </c>
      <c r="B47" s="86" t="s">
        <v>141</v>
      </c>
      <c r="C47" s="84">
        <v>16</v>
      </c>
      <c r="D47" s="87">
        <v>2.1489778923899319E-2</v>
      </c>
      <c r="E47" s="84">
        <v>782</v>
      </c>
      <c r="F47" s="87">
        <v>1.0503129449055792</v>
      </c>
      <c r="G47" s="84">
        <v>798</v>
      </c>
      <c r="H47" s="87">
        <v>1.0718027238294787</v>
      </c>
    </row>
    <row r="48" spans="1:8" ht="15.75" x14ac:dyDescent="0.25">
      <c r="A48" s="85">
        <v>3203346</v>
      </c>
      <c r="B48" s="86" t="s">
        <v>142</v>
      </c>
      <c r="C48" s="84">
        <v>19</v>
      </c>
      <c r="D48" s="87">
        <v>2.5519112472130446E-2</v>
      </c>
      <c r="E48" s="84">
        <v>299</v>
      </c>
      <c r="F48" s="87">
        <v>0.40159024364036855</v>
      </c>
      <c r="G48" s="84">
        <v>318</v>
      </c>
      <c r="H48" s="87">
        <v>0.42710935611249901</v>
      </c>
    </row>
    <row r="49" spans="1:8" ht="15.75" x14ac:dyDescent="0.25">
      <c r="A49" s="85">
        <v>3203353</v>
      </c>
      <c r="B49" s="86" t="s">
        <v>143</v>
      </c>
      <c r="C49" s="84">
        <v>11</v>
      </c>
      <c r="D49" s="87">
        <v>1.4774223010180783E-2</v>
      </c>
      <c r="E49" s="84">
        <v>243</v>
      </c>
      <c r="F49" s="87">
        <v>0.3263760174067209</v>
      </c>
      <c r="G49" s="84">
        <v>254</v>
      </c>
      <c r="H49" s="87">
        <v>0.34115024041690173</v>
      </c>
    </row>
    <row r="50" spans="1:8" ht="15.75" x14ac:dyDescent="0.25">
      <c r="A50" s="85">
        <v>3203403</v>
      </c>
      <c r="B50" s="86" t="s">
        <v>144</v>
      </c>
      <c r="C50" s="84">
        <v>44</v>
      </c>
      <c r="D50" s="87">
        <v>5.9096892040723131E-2</v>
      </c>
      <c r="E50" s="84">
        <v>515</v>
      </c>
      <c r="F50" s="87">
        <v>0.69170225911300942</v>
      </c>
      <c r="G50" s="84">
        <v>559</v>
      </c>
      <c r="H50" s="87">
        <v>0.75079915115373252</v>
      </c>
    </row>
    <row r="51" spans="1:8" ht="15.75" x14ac:dyDescent="0.25">
      <c r="A51" s="85">
        <v>3203502</v>
      </c>
      <c r="B51" s="86" t="s">
        <v>145</v>
      </c>
      <c r="C51" s="84">
        <v>150</v>
      </c>
      <c r="D51" s="87">
        <v>0.20146667741155611</v>
      </c>
      <c r="E51" s="84">
        <v>643</v>
      </c>
      <c r="F51" s="87">
        <v>0.86362049050420397</v>
      </c>
      <c r="G51" s="84">
        <v>793</v>
      </c>
      <c r="H51" s="87">
        <v>1.0650871679157601</v>
      </c>
    </row>
    <row r="52" spans="1:8" ht="15.75" x14ac:dyDescent="0.25">
      <c r="A52" s="85">
        <v>3203601</v>
      </c>
      <c r="B52" s="86" t="s">
        <v>146</v>
      </c>
      <c r="C52" s="84">
        <v>7</v>
      </c>
      <c r="D52" s="87">
        <v>9.401778279205953E-3</v>
      </c>
      <c r="E52" s="84">
        <v>119</v>
      </c>
      <c r="F52" s="87">
        <v>0.15983023074650121</v>
      </c>
      <c r="G52" s="84">
        <v>126</v>
      </c>
      <c r="H52" s="87">
        <v>0.16923200902570715</v>
      </c>
    </row>
    <row r="53" spans="1:8" ht="15.75" x14ac:dyDescent="0.25">
      <c r="A53" s="85">
        <v>3203700</v>
      </c>
      <c r="B53" s="86" t="s">
        <v>147</v>
      </c>
      <c r="C53" s="84">
        <v>16</v>
      </c>
      <c r="D53" s="87">
        <v>2.1489778923899319E-2</v>
      </c>
      <c r="E53" s="84">
        <v>243</v>
      </c>
      <c r="F53" s="87">
        <v>0.3263760174067209</v>
      </c>
      <c r="G53" s="84">
        <v>259</v>
      </c>
      <c r="H53" s="87">
        <v>0.34786579633062026</v>
      </c>
    </row>
    <row r="54" spans="1:8" ht="15.75" x14ac:dyDescent="0.25">
      <c r="A54" s="85">
        <v>3203809</v>
      </c>
      <c r="B54" s="86" t="s">
        <v>148</v>
      </c>
      <c r="C54" s="84">
        <v>12</v>
      </c>
      <c r="D54" s="87">
        <v>1.61173341929245E-2</v>
      </c>
      <c r="E54" s="84">
        <v>303</v>
      </c>
      <c r="F54" s="87">
        <v>0.40696268837134336</v>
      </c>
      <c r="G54" s="84">
        <v>315</v>
      </c>
      <c r="H54" s="87">
        <v>0.42308002256426791</v>
      </c>
    </row>
    <row r="55" spans="1:8" ht="15.75" x14ac:dyDescent="0.25">
      <c r="A55" s="85">
        <v>3203908</v>
      </c>
      <c r="B55" s="86" t="s">
        <v>149</v>
      </c>
      <c r="C55" s="84">
        <v>113</v>
      </c>
      <c r="D55" s="87">
        <v>0.15177156365003894</v>
      </c>
      <c r="E55" s="84">
        <v>1046</v>
      </c>
      <c r="F55" s="87">
        <v>1.4048942971499181</v>
      </c>
      <c r="G55" s="84">
        <v>1159</v>
      </c>
      <c r="H55" s="87">
        <v>1.5566658607999571</v>
      </c>
    </row>
    <row r="56" spans="1:8" ht="15.75" x14ac:dyDescent="0.25">
      <c r="A56" s="85">
        <v>3204005</v>
      </c>
      <c r="B56" s="86" t="s">
        <v>150</v>
      </c>
      <c r="C56" s="84">
        <v>175</v>
      </c>
      <c r="D56" s="87">
        <v>0.23504445698014884</v>
      </c>
      <c r="E56" s="84">
        <v>440</v>
      </c>
      <c r="F56" s="87">
        <v>0.59096892040723126</v>
      </c>
      <c r="G56" s="84">
        <v>615</v>
      </c>
      <c r="H56" s="87">
        <v>0.82601337738738012</v>
      </c>
    </row>
    <row r="57" spans="1:8" ht="15.75" x14ac:dyDescent="0.25">
      <c r="A57" s="85">
        <v>3204054</v>
      </c>
      <c r="B57" s="86" t="s">
        <v>151</v>
      </c>
      <c r="C57" s="84">
        <v>5</v>
      </c>
      <c r="D57" s="87">
        <v>6.7155559137185381E-3</v>
      </c>
      <c r="E57" s="84">
        <v>492</v>
      </c>
      <c r="F57" s="87">
        <v>0.6608107019099041</v>
      </c>
      <c r="G57" s="84">
        <v>497</v>
      </c>
      <c r="H57" s="87">
        <v>0.66752625782362263</v>
      </c>
    </row>
    <row r="58" spans="1:8" ht="15.75" x14ac:dyDescent="0.25">
      <c r="A58" s="85">
        <v>3204104</v>
      </c>
      <c r="B58" s="86" t="s">
        <v>152</v>
      </c>
      <c r="C58" s="84">
        <v>15</v>
      </c>
      <c r="D58" s="87">
        <v>2.0146667741155613E-2</v>
      </c>
      <c r="E58" s="84">
        <v>707</v>
      </c>
      <c r="F58" s="87">
        <v>0.9495796061998012</v>
      </c>
      <c r="G58" s="84">
        <v>722</v>
      </c>
      <c r="H58" s="87">
        <v>0.96972627394095678</v>
      </c>
    </row>
    <row r="59" spans="1:8" ht="15.75" x14ac:dyDescent="0.25">
      <c r="A59" s="85">
        <v>3204203</v>
      </c>
      <c r="B59" s="86" t="s">
        <v>153</v>
      </c>
      <c r="C59" s="84">
        <v>11</v>
      </c>
      <c r="D59" s="87">
        <v>1.4774223010180783E-2</v>
      </c>
      <c r="E59" s="84">
        <v>618</v>
      </c>
      <c r="F59" s="87">
        <v>0.83004271093561122</v>
      </c>
      <c r="G59" s="84">
        <v>629</v>
      </c>
      <c r="H59" s="87">
        <v>0.84481693394579205</v>
      </c>
    </row>
    <row r="60" spans="1:8" ht="15.75" x14ac:dyDescent="0.25">
      <c r="A60" s="85">
        <v>3204252</v>
      </c>
      <c r="B60" s="86" t="s">
        <v>154</v>
      </c>
      <c r="C60" s="84">
        <v>34</v>
      </c>
      <c r="D60" s="87">
        <v>4.5665780213286059E-2</v>
      </c>
      <c r="E60" s="84">
        <v>290</v>
      </c>
      <c r="F60" s="87">
        <v>0.38950224299567515</v>
      </c>
      <c r="G60" s="84">
        <v>324</v>
      </c>
      <c r="H60" s="87">
        <v>0.43516802320896125</v>
      </c>
    </row>
    <row r="61" spans="1:8" ht="15.75" x14ac:dyDescent="0.25">
      <c r="A61" s="85">
        <v>3204302</v>
      </c>
      <c r="B61" s="86" t="s">
        <v>155</v>
      </c>
      <c r="C61" s="84">
        <v>114</v>
      </c>
      <c r="D61" s="87">
        <v>0.15311467483278265</v>
      </c>
      <c r="E61" s="84">
        <v>159</v>
      </c>
      <c r="F61" s="87">
        <v>0.2135546780562495</v>
      </c>
      <c r="G61" s="84">
        <v>273</v>
      </c>
      <c r="H61" s="87">
        <v>0.36666935288903219</v>
      </c>
    </row>
    <row r="62" spans="1:8" ht="15.75" x14ac:dyDescent="0.25">
      <c r="A62" s="85">
        <v>3204351</v>
      </c>
      <c r="B62" s="86" t="s">
        <v>156</v>
      </c>
      <c r="C62" s="84">
        <v>54</v>
      </c>
      <c r="D62" s="87">
        <v>7.2528003868160204E-2</v>
      </c>
      <c r="E62" s="84">
        <v>295</v>
      </c>
      <c r="F62" s="87">
        <v>0.39621779890939368</v>
      </c>
      <c r="G62" s="84">
        <v>349</v>
      </c>
      <c r="H62" s="87">
        <v>0.4687458027775539</v>
      </c>
    </row>
    <row r="63" spans="1:8" ht="15.75" x14ac:dyDescent="0.25">
      <c r="A63" s="85">
        <v>3204401</v>
      </c>
      <c r="B63" s="86" t="s">
        <v>157</v>
      </c>
      <c r="C63" s="84">
        <v>6</v>
      </c>
      <c r="D63" s="87">
        <v>8.0586670964622447E-3</v>
      </c>
      <c r="E63" s="84">
        <v>135</v>
      </c>
      <c r="F63" s="87">
        <v>0.18132000967040052</v>
      </c>
      <c r="G63" s="84">
        <v>141</v>
      </c>
      <c r="H63" s="87">
        <v>0.18937867676686276</v>
      </c>
    </row>
    <row r="64" spans="1:8" ht="15.75" x14ac:dyDescent="0.25">
      <c r="A64" s="85">
        <v>3204500</v>
      </c>
      <c r="B64" s="86" t="s">
        <v>158</v>
      </c>
      <c r="C64" s="84">
        <v>12</v>
      </c>
      <c r="D64" s="87">
        <v>1.6117334192924489E-2</v>
      </c>
      <c r="E64" s="84">
        <v>92</v>
      </c>
      <c r="F64" s="87">
        <v>0.12356622881242109</v>
      </c>
      <c r="G64" s="84">
        <v>104</v>
      </c>
      <c r="H64" s="87">
        <v>0.13968356300534557</v>
      </c>
    </row>
    <row r="65" spans="1:8" ht="15.75" x14ac:dyDescent="0.25">
      <c r="A65" s="85">
        <v>3204559</v>
      </c>
      <c r="B65" s="86" t="s">
        <v>159</v>
      </c>
      <c r="C65" s="84">
        <v>38</v>
      </c>
      <c r="D65" s="87">
        <v>5.1038224944260892E-2</v>
      </c>
      <c r="E65" s="84">
        <v>454</v>
      </c>
      <c r="F65" s="87">
        <v>0.60977247696564318</v>
      </c>
      <c r="G65" s="84">
        <v>492</v>
      </c>
      <c r="H65" s="87">
        <v>0.6608107019099041</v>
      </c>
    </row>
    <row r="66" spans="1:8" ht="15.75" x14ac:dyDescent="0.25">
      <c r="A66" s="85">
        <v>3204609</v>
      </c>
      <c r="B66" s="86" t="s">
        <v>160</v>
      </c>
      <c r="C66" s="84">
        <v>12</v>
      </c>
      <c r="D66" s="87">
        <v>1.6117334192924489E-2</v>
      </c>
      <c r="E66" s="84">
        <v>305</v>
      </c>
      <c r="F66" s="87">
        <v>0.4096489107368308</v>
      </c>
      <c r="G66" s="84">
        <v>317</v>
      </c>
      <c r="H66" s="87">
        <v>0.42576624492975529</v>
      </c>
    </row>
    <row r="67" spans="1:8" ht="15.75" x14ac:dyDescent="0.25">
      <c r="A67" s="85">
        <v>3204658</v>
      </c>
      <c r="B67" s="86" t="s">
        <v>161</v>
      </c>
      <c r="C67" s="84">
        <v>86</v>
      </c>
      <c r="D67" s="87">
        <v>0.11550756171595884</v>
      </c>
      <c r="E67" s="84">
        <v>152</v>
      </c>
      <c r="F67" s="87">
        <v>0.20415289977704357</v>
      </c>
      <c r="G67" s="84">
        <v>238</v>
      </c>
      <c r="H67" s="87">
        <v>0.31966046149300242</v>
      </c>
    </row>
    <row r="68" spans="1:8" ht="15.75" x14ac:dyDescent="0.25">
      <c r="A68" s="85">
        <v>3204708</v>
      </c>
      <c r="B68" s="86" t="s">
        <v>162</v>
      </c>
      <c r="C68" s="84">
        <v>17</v>
      </c>
      <c r="D68" s="87">
        <v>2.2832890106643029E-2</v>
      </c>
      <c r="E68" s="84">
        <v>540</v>
      </c>
      <c r="F68" s="87">
        <v>0.72528003868160207</v>
      </c>
      <c r="G68" s="84">
        <v>557</v>
      </c>
      <c r="H68" s="87">
        <v>0.74811292878824509</v>
      </c>
    </row>
    <row r="69" spans="1:8" ht="15.75" x14ac:dyDescent="0.25">
      <c r="A69" s="85">
        <v>3204807</v>
      </c>
      <c r="B69" s="86" t="s">
        <v>163</v>
      </c>
      <c r="C69" s="84">
        <v>8</v>
      </c>
      <c r="D69" s="87">
        <v>1.074488946194966E-2</v>
      </c>
      <c r="E69" s="84">
        <v>222</v>
      </c>
      <c r="F69" s="87">
        <v>0.29817068256910306</v>
      </c>
      <c r="G69" s="84">
        <v>230</v>
      </c>
      <c r="H69" s="87">
        <v>0.30891557203105274</v>
      </c>
    </row>
    <row r="70" spans="1:8" ht="15.75" x14ac:dyDescent="0.25">
      <c r="A70" s="85">
        <v>3204906</v>
      </c>
      <c r="B70" s="86" t="s">
        <v>164</v>
      </c>
      <c r="C70" s="84">
        <v>79</v>
      </c>
      <c r="D70" s="87">
        <v>0.10610578343675289</v>
      </c>
      <c r="E70" s="84">
        <v>2618</v>
      </c>
      <c r="F70" s="87">
        <v>3.5162650764230268</v>
      </c>
      <c r="G70" s="84">
        <v>2697</v>
      </c>
      <c r="H70" s="87">
        <v>3.622370859859779</v>
      </c>
    </row>
    <row r="71" spans="1:8" ht="15.75" x14ac:dyDescent="0.25">
      <c r="A71" s="85">
        <v>3204955</v>
      </c>
      <c r="B71" s="86" t="s">
        <v>165</v>
      </c>
      <c r="C71" s="84">
        <v>6</v>
      </c>
      <c r="D71" s="87">
        <v>8.0586670964622447E-3</v>
      </c>
      <c r="E71" s="84">
        <v>188</v>
      </c>
      <c r="F71" s="87">
        <v>0.25250490235581702</v>
      </c>
      <c r="G71" s="84">
        <v>194</v>
      </c>
      <c r="H71" s="87">
        <v>0.26056356945227926</v>
      </c>
    </row>
    <row r="72" spans="1:8" ht="15.75" x14ac:dyDescent="0.25">
      <c r="A72" s="85">
        <v>3205002</v>
      </c>
      <c r="B72" s="86" t="s">
        <v>166</v>
      </c>
      <c r="C72" s="84">
        <v>9</v>
      </c>
      <c r="D72" s="87">
        <v>1.2088000644693368E-2</v>
      </c>
      <c r="E72" s="84">
        <v>10976</v>
      </c>
      <c r="F72" s="87">
        <v>14.741988341794935</v>
      </c>
      <c r="G72" s="84">
        <v>10985</v>
      </c>
      <c r="H72" s="87">
        <v>14.754076342439626</v>
      </c>
    </row>
    <row r="73" spans="1:8" ht="15.75" x14ac:dyDescent="0.25">
      <c r="A73" s="85">
        <v>3205010</v>
      </c>
      <c r="B73" s="86" t="s">
        <v>167</v>
      </c>
      <c r="C73" s="84">
        <v>43</v>
      </c>
      <c r="D73" s="87">
        <v>5.7753780857979421E-2</v>
      </c>
      <c r="E73" s="84">
        <v>659</v>
      </c>
      <c r="F73" s="87">
        <v>0.88511026942810334</v>
      </c>
      <c r="G73" s="84">
        <v>702</v>
      </c>
      <c r="H73" s="87">
        <v>0.94286405028608267</v>
      </c>
    </row>
    <row r="74" spans="1:8" ht="15.75" x14ac:dyDescent="0.25">
      <c r="A74" s="85">
        <v>3205036</v>
      </c>
      <c r="B74" s="86" t="s">
        <v>168</v>
      </c>
      <c r="C74" s="84">
        <v>35</v>
      </c>
      <c r="D74" s="87">
        <v>4.7008891396029762E-2</v>
      </c>
      <c r="E74" s="84">
        <v>122</v>
      </c>
      <c r="F74" s="87">
        <v>0.16385956429473233</v>
      </c>
      <c r="G74" s="84">
        <v>157</v>
      </c>
      <c r="H74" s="87">
        <v>0.21086845569076207</v>
      </c>
    </row>
    <row r="75" spans="1:8" ht="15.75" x14ac:dyDescent="0.25">
      <c r="A75" s="85">
        <v>3205069</v>
      </c>
      <c r="B75" s="86" t="s">
        <v>169</v>
      </c>
      <c r="C75" s="84">
        <v>12</v>
      </c>
      <c r="D75" s="87">
        <v>1.6117334192924489E-2</v>
      </c>
      <c r="E75" s="84">
        <v>611</v>
      </c>
      <c r="F75" s="87">
        <v>0.82064093265640536</v>
      </c>
      <c r="G75" s="84">
        <v>623</v>
      </c>
      <c r="H75" s="87">
        <v>0.83675826684932975</v>
      </c>
    </row>
    <row r="76" spans="1:8" ht="15.75" x14ac:dyDescent="0.25">
      <c r="A76" s="85">
        <v>3205101</v>
      </c>
      <c r="B76" s="86" t="s">
        <v>170</v>
      </c>
      <c r="C76" s="84">
        <v>30</v>
      </c>
      <c r="D76" s="87">
        <v>4.0293335482311225E-2</v>
      </c>
      <c r="E76" s="84">
        <v>779</v>
      </c>
      <c r="F76" s="87">
        <v>1.0462836113573482</v>
      </c>
      <c r="G76" s="84">
        <v>809</v>
      </c>
      <c r="H76" s="87">
        <v>1.0865769468396593</v>
      </c>
    </row>
    <row r="77" spans="1:8" ht="15.75" x14ac:dyDescent="0.25">
      <c r="A77" s="85">
        <v>3205150</v>
      </c>
      <c r="B77" s="86" t="s">
        <v>171</v>
      </c>
      <c r="C77" s="84">
        <v>4</v>
      </c>
      <c r="D77" s="87">
        <v>5.3724447309748298E-3</v>
      </c>
      <c r="E77" s="84">
        <v>94</v>
      </c>
      <c r="F77" s="87">
        <v>0.12625245117790851</v>
      </c>
      <c r="G77" s="84">
        <v>98</v>
      </c>
      <c r="H77" s="87">
        <v>0.13162489590888335</v>
      </c>
    </row>
    <row r="78" spans="1:8" ht="15.75" x14ac:dyDescent="0.25">
      <c r="A78" s="85">
        <v>3205176</v>
      </c>
      <c r="B78" s="86" t="s">
        <v>172</v>
      </c>
      <c r="C78" s="84">
        <v>45</v>
      </c>
      <c r="D78" s="87">
        <v>6.0440003223466841E-2</v>
      </c>
      <c r="E78" s="84">
        <v>149</v>
      </c>
      <c r="F78" s="87">
        <v>0.20012356622881242</v>
      </c>
      <c r="G78" s="84">
        <v>194</v>
      </c>
      <c r="H78" s="87">
        <v>0.26056356945227926</v>
      </c>
    </row>
    <row r="79" spans="1:8" ht="15.75" x14ac:dyDescent="0.25">
      <c r="A79" s="85">
        <v>3205200</v>
      </c>
      <c r="B79" s="86" t="s">
        <v>173</v>
      </c>
      <c r="C79" s="84">
        <v>6</v>
      </c>
      <c r="D79" s="87">
        <v>8.0586670964622447E-3</v>
      </c>
      <c r="E79" s="84">
        <v>7252</v>
      </c>
      <c r="F79" s="87">
        <v>9.7402422972573657</v>
      </c>
      <c r="G79" s="84">
        <v>7258</v>
      </c>
      <c r="H79" s="87">
        <v>9.7483009643538292</v>
      </c>
    </row>
    <row r="80" spans="1:8" ht="15.75" x14ac:dyDescent="0.25">
      <c r="A80" s="85">
        <v>3205309</v>
      </c>
      <c r="B80" s="86" t="s">
        <v>174</v>
      </c>
      <c r="C80" s="84">
        <v>0</v>
      </c>
      <c r="D80" s="87">
        <v>0</v>
      </c>
      <c r="E80" s="84">
        <v>6874</v>
      </c>
      <c r="F80" s="87">
        <v>9.2325462701802454</v>
      </c>
      <c r="G80" s="84">
        <v>6874</v>
      </c>
      <c r="H80" s="87">
        <v>9.2325462701802454</v>
      </c>
    </row>
  </sheetData>
  <mergeCells count="4">
    <mergeCell ref="C1:F1"/>
    <mergeCell ref="G1:H1"/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opLeftCell="D55" workbookViewId="0">
      <selection activeCell="H67" sqref="H67"/>
    </sheetView>
  </sheetViews>
  <sheetFormatPr defaultRowHeight="15" x14ac:dyDescent="0.25"/>
  <cols>
    <col min="1" max="1" width="13.140625" bestFit="1" customWidth="1"/>
    <col min="2" max="2" width="23.85546875" bestFit="1" customWidth="1"/>
    <col min="4" max="4" width="32.85546875" bestFit="1" customWidth="1"/>
    <col min="5" max="6" width="13.5703125" customWidth="1"/>
    <col min="8" max="8" width="32.5703125" bestFit="1" customWidth="1"/>
    <col min="11" max="11" width="37" bestFit="1" customWidth="1"/>
    <col min="12" max="13" width="24.42578125" bestFit="1" customWidth="1"/>
    <col min="14" max="14" width="10.42578125" customWidth="1"/>
    <col min="15" max="15" width="32.85546875" bestFit="1" customWidth="1"/>
    <col min="18" max="18" width="27.42578125" customWidth="1"/>
  </cols>
  <sheetData>
    <row r="1" spans="1:18" ht="15.75" x14ac:dyDescent="0.25">
      <c r="A1" s="104" t="s">
        <v>95</v>
      </c>
      <c r="B1" s="105" t="s">
        <v>96</v>
      </c>
      <c r="C1" s="107" t="s">
        <v>191</v>
      </c>
      <c r="D1" s="107"/>
      <c r="E1" s="107"/>
      <c r="F1" s="107"/>
      <c r="G1" s="107" t="s">
        <v>202</v>
      </c>
      <c r="H1" s="107"/>
      <c r="I1" s="107"/>
      <c r="J1" s="107" t="s">
        <v>207</v>
      </c>
      <c r="K1" s="107"/>
      <c r="L1" s="107"/>
      <c r="M1" s="107"/>
      <c r="N1" s="109" t="s">
        <v>230</v>
      </c>
      <c r="O1" s="110"/>
      <c r="P1" s="110"/>
      <c r="Q1" s="110"/>
      <c r="R1" s="112" t="s">
        <v>234</v>
      </c>
    </row>
    <row r="2" spans="1:18" ht="25.5" x14ac:dyDescent="0.25">
      <c r="A2" s="106"/>
      <c r="B2" s="105"/>
      <c r="C2" s="102" t="s">
        <v>192</v>
      </c>
      <c r="D2" s="103" t="s">
        <v>196</v>
      </c>
      <c r="E2" s="102" t="s">
        <v>200</v>
      </c>
      <c r="F2" s="102" t="s">
        <v>201</v>
      </c>
      <c r="G2" s="102" t="s">
        <v>203</v>
      </c>
      <c r="H2" s="102" t="s">
        <v>204</v>
      </c>
      <c r="I2" s="102" t="s">
        <v>205</v>
      </c>
      <c r="J2" s="102" t="s">
        <v>208</v>
      </c>
      <c r="K2" s="111" t="s">
        <v>209</v>
      </c>
      <c r="L2" s="103" t="s">
        <v>210</v>
      </c>
      <c r="M2" s="103" t="s">
        <v>201</v>
      </c>
      <c r="N2" s="103" t="s">
        <v>231</v>
      </c>
      <c r="O2" s="103" t="s">
        <v>196</v>
      </c>
      <c r="P2" s="102" t="s">
        <v>200</v>
      </c>
      <c r="Q2" s="102" t="s">
        <v>201</v>
      </c>
      <c r="R2" s="102" t="s">
        <v>235</v>
      </c>
    </row>
    <row r="3" spans="1:18" ht="15.75" x14ac:dyDescent="0.25">
      <c r="A3" s="95">
        <v>3200102</v>
      </c>
      <c r="B3" s="72" t="s">
        <v>97</v>
      </c>
      <c r="C3" s="96" t="s">
        <v>193</v>
      </c>
      <c r="D3" s="97" t="s">
        <v>197</v>
      </c>
      <c r="E3" s="96" t="s">
        <v>193</v>
      </c>
      <c r="F3" s="96" t="s">
        <v>193</v>
      </c>
      <c r="G3" s="97" t="s">
        <v>194</v>
      </c>
      <c r="H3" s="97" t="s">
        <v>193</v>
      </c>
      <c r="I3" s="97" t="s">
        <v>193</v>
      </c>
      <c r="J3" s="97" t="s">
        <v>193</v>
      </c>
      <c r="K3" s="97" t="s">
        <v>211</v>
      </c>
      <c r="L3" s="97" t="s">
        <v>194</v>
      </c>
      <c r="M3" s="97" t="s">
        <v>194</v>
      </c>
      <c r="N3" s="97" t="s">
        <v>193</v>
      </c>
      <c r="O3" s="97" t="s">
        <v>197</v>
      </c>
      <c r="P3" s="97" t="s">
        <v>194</v>
      </c>
      <c r="Q3" s="97" t="s">
        <v>194</v>
      </c>
      <c r="R3" s="97" t="s">
        <v>193</v>
      </c>
    </row>
    <row r="4" spans="1:18" ht="15.75" x14ac:dyDescent="0.25">
      <c r="A4" s="95">
        <v>3200169</v>
      </c>
      <c r="B4" s="72" t="s">
        <v>98</v>
      </c>
      <c r="C4" s="97" t="s">
        <v>194</v>
      </c>
      <c r="D4" s="97" t="s">
        <v>194</v>
      </c>
      <c r="E4" s="96" t="s">
        <v>194</v>
      </c>
      <c r="F4" s="96" t="s">
        <v>194</v>
      </c>
      <c r="G4" s="97" t="s">
        <v>194</v>
      </c>
      <c r="H4" s="97" t="s">
        <v>206</v>
      </c>
      <c r="I4" s="97" t="s">
        <v>193</v>
      </c>
      <c r="J4" s="97" t="s">
        <v>193</v>
      </c>
      <c r="K4" s="97" t="s">
        <v>212</v>
      </c>
      <c r="L4" s="97" t="s">
        <v>194</v>
      </c>
      <c r="M4" s="97" t="s">
        <v>194</v>
      </c>
      <c r="N4" s="97" t="s">
        <v>194</v>
      </c>
      <c r="O4" s="97" t="s">
        <v>194</v>
      </c>
      <c r="P4" s="97" t="s">
        <v>194</v>
      </c>
      <c r="Q4" s="97" t="s">
        <v>194</v>
      </c>
      <c r="R4" s="97" t="s">
        <v>194</v>
      </c>
    </row>
    <row r="5" spans="1:18" ht="15.75" x14ac:dyDescent="0.25">
      <c r="A5" s="95">
        <v>3200136</v>
      </c>
      <c r="B5" s="72" t="s">
        <v>99</v>
      </c>
      <c r="C5" s="97" t="s">
        <v>194</v>
      </c>
      <c r="D5" s="97" t="s">
        <v>194</v>
      </c>
      <c r="E5" s="96" t="s">
        <v>194</v>
      </c>
      <c r="F5" s="96" t="s">
        <v>194</v>
      </c>
      <c r="G5" s="97" t="s">
        <v>194</v>
      </c>
      <c r="H5" s="97" t="s">
        <v>206</v>
      </c>
      <c r="I5" s="97" t="s">
        <v>193</v>
      </c>
      <c r="J5" s="97" t="s">
        <v>193</v>
      </c>
      <c r="K5" s="97" t="s">
        <v>211</v>
      </c>
      <c r="L5" s="97" t="s">
        <v>194</v>
      </c>
      <c r="M5" s="97" t="s">
        <v>194</v>
      </c>
      <c r="N5" s="97" t="s">
        <v>194</v>
      </c>
      <c r="O5" s="97" t="s">
        <v>194</v>
      </c>
      <c r="P5" s="97" t="s">
        <v>194</v>
      </c>
      <c r="Q5" s="97" t="s">
        <v>194</v>
      </c>
      <c r="R5" s="97" t="s">
        <v>194</v>
      </c>
    </row>
    <row r="6" spans="1:18" ht="15.75" x14ac:dyDescent="0.25">
      <c r="A6" s="95">
        <v>3200201</v>
      </c>
      <c r="B6" s="72" t="s">
        <v>100</v>
      </c>
      <c r="C6" s="96" t="s">
        <v>193</v>
      </c>
      <c r="D6" s="97" t="s">
        <v>197</v>
      </c>
      <c r="E6" s="96" t="s">
        <v>193</v>
      </c>
      <c r="F6" s="96" t="s">
        <v>193</v>
      </c>
      <c r="G6" s="97" t="s">
        <v>194</v>
      </c>
      <c r="H6" s="97" t="s">
        <v>193</v>
      </c>
      <c r="I6" s="97" t="s">
        <v>193</v>
      </c>
      <c r="J6" s="97" t="s">
        <v>193</v>
      </c>
      <c r="K6" s="97" t="s">
        <v>213</v>
      </c>
      <c r="L6" s="97" t="s">
        <v>194</v>
      </c>
      <c r="M6" s="97" t="s">
        <v>194</v>
      </c>
      <c r="N6" s="97" t="s">
        <v>194</v>
      </c>
      <c r="O6" s="97" t="s">
        <v>197</v>
      </c>
      <c r="P6" s="97" t="s">
        <v>194</v>
      </c>
      <c r="Q6" s="97" t="s">
        <v>194</v>
      </c>
      <c r="R6" s="97" t="s">
        <v>193</v>
      </c>
    </row>
    <row r="7" spans="1:18" ht="15.75" x14ac:dyDescent="0.25">
      <c r="A7" s="95">
        <v>3200300</v>
      </c>
      <c r="B7" s="72" t="s">
        <v>101</v>
      </c>
      <c r="C7" s="98" t="s">
        <v>193</v>
      </c>
      <c r="D7" s="97" t="s">
        <v>198</v>
      </c>
      <c r="E7" s="96" t="s">
        <v>193</v>
      </c>
      <c r="F7" s="96" t="s">
        <v>193</v>
      </c>
      <c r="G7" s="97" t="s">
        <v>194</v>
      </c>
      <c r="H7" s="97" t="s">
        <v>193</v>
      </c>
      <c r="I7" s="97" t="s">
        <v>193</v>
      </c>
      <c r="J7" s="97" t="s">
        <v>193</v>
      </c>
      <c r="K7" s="97" t="s">
        <v>214</v>
      </c>
      <c r="L7" s="97" t="s">
        <v>193</v>
      </c>
      <c r="M7" s="97" t="s">
        <v>193</v>
      </c>
      <c r="N7" s="97" t="s">
        <v>194</v>
      </c>
      <c r="O7" s="97" t="s">
        <v>198</v>
      </c>
      <c r="P7" s="97" t="s">
        <v>194</v>
      </c>
      <c r="Q7" s="97" t="s">
        <v>194</v>
      </c>
      <c r="R7" s="97" t="s">
        <v>194</v>
      </c>
    </row>
    <row r="8" spans="1:18" ht="15.75" x14ac:dyDescent="0.25">
      <c r="A8" s="95">
        <v>3200359</v>
      </c>
      <c r="B8" s="72" t="s">
        <v>102</v>
      </c>
      <c r="C8" s="96" t="s">
        <v>193</v>
      </c>
      <c r="D8" s="97" t="s">
        <v>194</v>
      </c>
      <c r="E8" s="96" t="s">
        <v>193</v>
      </c>
      <c r="F8" s="96" t="s">
        <v>194</v>
      </c>
      <c r="G8" s="97" t="s">
        <v>194</v>
      </c>
      <c r="H8" s="97" t="s">
        <v>206</v>
      </c>
      <c r="I8" s="97" t="s">
        <v>193</v>
      </c>
      <c r="J8" s="97" t="s">
        <v>193</v>
      </c>
      <c r="K8" s="97" t="s">
        <v>211</v>
      </c>
      <c r="L8" s="97" t="s">
        <v>194</v>
      </c>
      <c r="M8" s="97" t="s">
        <v>194</v>
      </c>
      <c r="N8" s="97" t="s">
        <v>194</v>
      </c>
      <c r="O8" s="97" t="s">
        <v>194</v>
      </c>
      <c r="P8" s="97" t="s">
        <v>194</v>
      </c>
      <c r="Q8" s="97" t="s">
        <v>194</v>
      </c>
      <c r="R8" s="97" t="s">
        <v>194</v>
      </c>
    </row>
    <row r="9" spans="1:18" ht="15.75" x14ac:dyDescent="0.25">
      <c r="A9" s="95">
        <v>3200409</v>
      </c>
      <c r="B9" s="72" t="s">
        <v>103</v>
      </c>
      <c r="C9" s="99" t="s">
        <v>193</v>
      </c>
      <c r="D9" s="97" t="s">
        <v>197</v>
      </c>
      <c r="E9" s="96" t="s">
        <v>193</v>
      </c>
      <c r="F9" s="96" t="s">
        <v>193</v>
      </c>
      <c r="G9" s="97" t="s">
        <v>193</v>
      </c>
      <c r="H9" s="97" t="s">
        <v>193</v>
      </c>
      <c r="I9" s="97" t="s">
        <v>193</v>
      </c>
      <c r="J9" s="97" t="s">
        <v>193</v>
      </c>
      <c r="K9" s="97" t="s">
        <v>214</v>
      </c>
      <c r="L9" s="97" t="s">
        <v>194</v>
      </c>
      <c r="M9" s="97" t="s">
        <v>194</v>
      </c>
      <c r="N9" s="97" t="s">
        <v>193</v>
      </c>
      <c r="O9" s="97" t="s">
        <v>197</v>
      </c>
      <c r="P9" s="97" t="s">
        <v>194</v>
      </c>
      <c r="Q9" s="97" t="s">
        <v>194</v>
      </c>
      <c r="R9" s="97" t="s">
        <v>194</v>
      </c>
    </row>
    <row r="10" spans="1:18" ht="15.75" x14ac:dyDescent="0.25">
      <c r="A10" s="95">
        <v>3200508</v>
      </c>
      <c r="B10" s="72" t="s">
        <v>104</v>
      </c>
      <c r="C10" s="97" t="s">
        <v>194</v>
      </c>
      <c r="D10" s="97" t="s">
        <v>194</v>
      </c>
      <c r="E10" s="96" t="s">
        <v>194</v>
      </c>
      <c r="F10" s="96" t="s">
        <v>194</v>
      </c>
      <c r="G10" s="97" t="s">
        <v>194</v>
      </c>
      <c r="H10" s="97" t="s">
        <v>193</v>
      </c>
      <c r="I10" s="97" t="s">
        <v>193</v>
      </c>
      <c r="J10" s="97" t="s">
        <v>193</v>
      </c>
      <c r="K10" s="97" t="s">
        <v>214</v>
      </c>
      <c r="L10" s="97" t="s">
        <v>194</v>
      </c>
      <c r="M10" s="97" t="s">
        <v>194</v>
      </c>
      <c r="N10" s="97" t="s">
        <v>194</v>
      </c>
      <c r="O10" s="97" t="s">
        <v>194</v>
      </c>
      <c r="P10" s="97" t="s">
        <v>194</v>
      </c>
      <c r="Q10" s="97" t="s">
        <v>194</v>
      </c>
      <c r="R10" s="97" t="s">
        <v>194</v>
      </c>
    </row>
    <row r="11" spans="1:18" ht="15.75" x14ac:dyDescent="0.25">
      <c r="A11" s="95">
        <v>3200607</v>
      </c>
      <c r="B11" s="72" t="s">
        <v>105</v>
      </c>
      <c r="C11" s="98" t="s">
        <v>193</v>
      </c>
      <c r="D11" s="97" t="s">
        <v>197</v>
      </c>
      <c r="E11" s="96" t="s">
        <v>193</v>
      </c>
      <c r="F11" s="96" t="s">
        <v>193</v>
      </c>
      <c r="G11" s="97" t="s">
        <v>193</v>
      </c>
      <c r="H11" s="97" t="s">
        <v>193</v>
      </c>
      <c r="I11" s="97" t="s">
        <v>193</v>
      </c>
      <c r="J11" s="97" t="s">
        <v>193</v>
      </c>
      <c r="K11" s="97" t="s">
        <v>215</v>
      </c>
      <c r="L11" s="97" t="s">
        <v>193</v>
      </c>
      <c r="M11" s="97" t="s">
        <v>193</v>
      </c>
      <c r="N11" s="97" t="s">
        <v>193</v>
      </c>
      <c r="O11" s="97" t="s">
        <v>197</v>
      </c>
      <c r="P11" s="97" t="s">
        <v>233</v>
      </c>
      <c r="Q11" s="97" t="s">
        <v>194</v>
      </c>
      <c r="R11" s="97" t="s">
        <v>193</v>
      </c>
    </row>
    <row r="12" spans="1:18" ht="15.75" x14ac:dyDescent="0.25">
      <c r="A12" s="95">
        <v>3200706</v>
      </c>
      <c r="B12" s="72" t="s">
        <v>106</v>
      </c>
      <c r="C12" s="97" t="s">
        <v>194</v>
      </c>
      <c r="D12" s="97" t="s">
        <v>194</v>
      </c>
      <c r="E12" s="96" t="s">
        <v>194</v>
      </c>
      <c r="F12" s="96" t="s">
        <v>194</v>
      </c>
      <c r="G12" s="97" t="s">
        <v>194</v>
      </c>
      <c r="H12" s="97" t="s">
        <v>193</v>
      </c>
      <c r="I12" s="97" t="s">
        <v>193</v>
      </c>
      <c r="J12" s="97" t="s">
        <v>193</v>
      </c>
      <c r="K12" s="97" t="s">
        <v>214</v>
      </c>
      <c r="L12" s="97" t="s">
        <v>216</v>
      </c>
      <c r="M12" s="97" t="s">
        <v>194</v>
      </c>
      <c r="N12" s="97" t="s">
        <v>194</v>
      </c>
      <c r="O12" s="97" t="s">
        <v>194</v>
      </c>
      <c r="P12" s="97" t="s">
        <v>194</v>
      </c>
      <c r="Q12" s="97" t="s">
        <v>194</v>
      </c>
      <c r="R12" s="97" t="s">
        <v>194</v>
      </c>
    </row>
    <row r="13" spans="1:18" ht="15.75" x14ac:dyDescent="0.25">
      <c r="A13" s="95">
        <v>3200805</v>
      </c>
      <c r="B13" s="72" t="s">
        <v>107</v>
      </c>
      <c r="C13" s="98" t="s">
        <v>193</v>
      </c>
      <c r="D13" s="97" t="s">
        <v>197</v>
      </c>
      <c r="E13" s="96" t="s">
        <v>193</v>
      </c>
      <c r="F13" s="96" t="s">
        <v>193</v>
      </c>
      <c r="G13" s="97" t="s">
        <v>194</v>
      </c>
      <c r="H13" s="97" t="s">
        <v>193</v>
      </c>
      <c r="I13" s="97" t="s">
        <v>193</v>
      </c>
      <c r="J13" s="97" t="s">
        <v>193</v>
      </c>
      <c r="K13" s="97" t="s">
        <v>211</v>
      </c>
      <c r="L13" s="97" t="s">
        <v>216</v>
      </c>
      <c r="M13" s="97" t="s">
        <v>194</v>
      </c>
      <c r="N13" s="97" t="s">
        <v>194</v>
      </c>
      <c r="O13" s="97" t="s">
        <v>197</v>
      </c>
      <c r="P13" s="97" t="s">
        <v>194</v>
      </c>
      <c r="Q13" s="97" t="s">
        <v>194</v>
      </c>
      <c r="R13" s="97" t="s">
        <v>194</v>
      </c>
    </row>
    <row r="14" spans="1:18" ht="15.75" x14ac:dyDescent="0.25">
      <c r="A14" s="95">
        <v>3200904</v>
      </c>
      <c r="B14" s="72" t="s">
        <v>108</v>
      </c>
      <c r="C14" s="98" t="s">
        <v>193</v>
      </c>
      <c r="D14" s="97" t="s">
        <v>197</v>
      </c>
      <c r="E14" s="96" t="s">
        <v>193</v>
      </c>
      <c r="F14" s="96" t="s">
        <v>193</v>
      </c>
      <c r="G14" s="97" t="s">
        <v>194</v>
      </c>
      <c r="H14" s="97" t="s">
        <v>193</v>
      </c>
      <c r="I14" s="97" t="s">
        <v>193</v>
      </c>
      <c r="J14" s="97" t="s">
        <v>193</v>
      </c>
      <c r="K14" s="97" t="s">
        <v>214</v>
      </c>
      <c r="L14" s="97" t="s">
        <v>194</v>
      </c>
      <c r="M14" s="97" t="s">
        <v>194</v>
      </c>
      <c r="N14" s="97" t="s">
        <v>194</v>
      </c>
      <c r="O14" s="97" t="s">
        <v>197</v>
      </c>
      <c r="P14" s="97" t="s">
        <v>194</v>
      </c>
      <c r="Q14" s="97" t="s">
        <v>194</v>
      </c>
      <c r="R14" s="97" t="s">
        <v>194</v>
      </c>
    </row>
    <row r="15" spans="1:18" ht="15.75" x14ac:dyDescent="0.25">
      <c r="A15" s="95">
        <v>3201001</v>
      </c>
      <c r="B15" s="72" t="s">
        <v>109</v>
      </c>
      <c r="C15" s="97" t="s">
        <v>194</v>
      </c>
      <c r="D15" s="97" t="s">
        <v>198</v>
      </c>
      <c r="E15" s="96" t="s">
        <v>194</v>
      </c>
      <c r="F15" s="96" t="s">
        <v>194</v>
      </c>
      <c r="G15" s="97" t="s">
        <v>194</v>
      </c>
      <c r="H15" s="97" t="s">
        <v>206</v>
      </c>
      <c r="I15" s="97" t="s">
        <v>193</v>
      </c>
      <c r="J15" s="97" t="s">
        <v>193</v>
      </c>
      <c r="K15" s="97" t="s">
        <v>214</v>
      </c>
      <c r="L15" s="97" t="s">
        <v>194</v>
      </c>
      <c r="M15" s="97" t="s">
        <v>194</v>
      </c>
      <c r="N15" s="97" t="s">
        <v>194</v>
      </c>
      <c r="O15" s="97" t="s">
        <v>198</v>
      </c>
      <c r="P15" s="97" t="s">
        <v>194</v>
      </c>
      <c r="Q15" s="97" t="s">
        <v>194</v>
      </c>
      <c r="R15" s="97" t="s">
        <v>194</v>
      </c>
    </row>
    <row r="16" spans="1:18" ht="15.75" x14ac:dyDescent="0.25">
      <c r="A16" s="95">
        <v>3201100</v>
      </c>
      <c r="B16" s="72" t="s">
        <v>110</v>
      </c>
      <c r="C16" s="97" t="s">
        <v>194</v>
      </c>
      <c r="D16" s="97" t="s">
        <v>199</v>
      </c>
      <c r="E16" s="96" t="s">
        <v>194</v>
      </c>
      <c r="F16" s="96" t="s">
        <v>194</v>
      </c>
      <c r="G16" s="97" t="s">
        <v>194</v>
      </c>
      <c r="H16" s="97" t="s">
        <v>194</v>
      </c>
      <c r="I16" s="97" t="s">
        <v>194</v>
      </c>
      <c r="J16" s="97" t="s">
        <v>193</v>
      </c>
      <c r="K16" s="97" t="s">
        <v>214</v>
      </c>
      <c r="L16" s="97" t="s">
        <v>194</v>
      </c>
      <c r="M16" s="97" t="s">
        <v>194</v>
      </c>
      <c r="N16" s="97" t="s">
        <v>194</v>
      </c>
      <c r="O16" s="97" t="s">
        <v>199</v>
      </c>
      <c r="P16" s="97" t="s">
        <v>194</v>
      </c>
      <c r="Q16" s="97" t="s">
        <v>194</v>
      </c>
      <c r="R16" s="97" t="s">
        <v>193</v>
      </c>
    </row>
    <row r="17" spans="1:18" ht="15.75" x14ac:dyDescent="0.25">
      <c r="A17" s="95">
        <v>3201159</v>
      </c>
      <c r="B17" s="72" t="s">
        <v>111</v>
      </c>
      <c r="C17" s="96" t="s">
        <v>193</v>
      </c>
      <c r="D17" s="97" t="s">
        <v>198</v>
      </c>
      <c r="E17" s="96" t="s">
        <v>193</v>
      </c>
      <c r="F17" s="96" t="s">
        <v>193</v>
      </c>
      <c r="G17" s="97" t="s">
        <v>194</v>
      </c>
      <c r="H17" s="97" t="s">
        <v>206</v>
      </c>
      <c r="I17" s="97" t="s">
        <v>193</v>
      </c>
      <c r="J17" s="97" t="s">
        <v>193</v>
      </c>
      <c r="K17" s="97" t="s">
        <v>217</v>
      </c>
      <c r="L17" s="97" t="s">
        <v>216</v>
      </c>
      <c r="M17" s="97" t="s">
        <v>194</v>
      </c>
      <c r="N17" s="97" t="s">
        <v>194</v>
      </c>
      <c r="O17" s="97" t="s">
        <v>198</v>
      </c>
      <c r="P17" s="97" t="s">
        <v>194</v>
      </c>
      <c r="Q17" s="97" t="s">
        <v>194</v>
      </c>
      <c r="R17" s="97" t="s">
        <v>194</v>
      </c>
    </row>
    <row r="18" spans="1:18" ht="31.5" x14ac:dyDescent="0.25">
      <c r="A18" s="95">
        <v>3201209</v>
      </c>
      <c r="B18" s="72" t="s">
        <v>112</v>
      </c>
      <c r="C18" s="96" t="s">
        <v>193</v>
      </c>
      <c r="D18" s="97" t="s">
        <v>197</v>
      </c>
      <c r="E18" s="96" t="s">
        <v>193</v>
      </c>
      <c r="F18" s="96" t="s">
        <v>193</v>
      </c>
      <c r="G18" s="97" t="s">
        <v>193</v>
      </c>
      <c r="H18" s="97" t="s">
        <v>206</v>
      </c>
      <c r="I18" s="97" t="s">
        <v>193</v>
      </c>
      <c r="J18" s="97" t="s">
        <v>193</v>
      </c>
      <c r="K18" s="97" t="s">
        <v>218</v>
      </c>
      <c r="L18" s="97" t="s">
        <v>193</v>
      </c>
      <c r="M18" s="97" t="s">
        <v>193</v>
      </c>
      <c r="N18" s="97" t="s">
        <v>193</v>
      </c>
      <c r="O18" s="97" t="s">
        <v>197</v>
      </c>
      <c r="P18" s="96" t="s">
        <v>193</v>
      </c>
      <c r="Q18" s="97" t="s">
        <v>194</v>
      </c>
      <c r="R18" s="97" t="s">
        <v>194</v>
      </c>
    </row>
    <row r="19" spans="1:18" ht="15.75" x14ac:dyDescent="0.25">
      <c r="A19" s="95">
        <v>3201308</v>
      </c>
      <c r="B19" s="72" t="s">
        <v>113</v>
      </c>
      <c r="C19" s="97" t="s">
        <v>193</v>
      </c>
      <c r="D19" s="97" t="s">
        <v>197</v>
      </c>
      <c r="E19" s="96" t="s">
        <v>193</v>
      </c>
      <c r="F19" s="96" t="s">
        <v>193</v>
      </c>
      <c r="G19" s="97" t="s">
        <v>194</v>
      </c>
      <c r="H19" s="97" t="s">
        <v>193</v>
      </c>
      <c r="I19" s="97" t="s">
        <v>193</v>
      </c>
      <c r="J19" s="97" t="s">
        <v>193</v>
      </c>
      <c r="K19" s="97" t="s">
        <v>219</v>
      </c>
      <c r="L19" s="97" t="s">
        <v>193</v>
      </c>
      <c r="M19" s="97" t="s">
        <v>194</v>
      </c>
      <c r="N19" s="97" t="s">
        <v>193</v>
      </c>
      <c r="O19" s="97" t="s">
        <v>197</v>
      </c>
      <c r="P19" s="97" t="s">
        <v>194</v>
      </c>
      <c r="Q19" s="97" t="s">
        <v>194</v>
      </c>
      <c r="R19" s="97" t="s">
        <v>194</v>
      </c>
    </row>
    <row r="20" spans="1:18" ht="15.75" x14ac:dyDescent="0.25">
      <c r="A20" s="95">
        <v>3201407</v>
      </c>
      <c r="B20" s="72" t="s">
        <v>114</v>
      </c>
      <c r="C20" s="96" t="s">
        <v>193</v>
      </c>
      <c r="D20" s="97" t="s">
        <v>197</v>
      </c>
      <c r="E20" s="96" t="s">
        <v>193</v>
      </c>
      <c r="F20" s="96" t="s">
        <v>193</v>
      </c>
      <c r="G20" s="97" t="s">
        <v>193</v>
      </c>
      <c r="H20" s="97" t="s">
        <v>193</v>
      </c>
      <c r="I20" s="97" t="s">
        <v>193</v>
      </c>
      <c r="J20" s="97" t="s">
        <v>193</v>
      </c>
      <c r="K20" s="97" t="s">
        <v>213</v>
      </c>
      <c r="L20" s="97" t="s">
        <v>193</v>
      </c>
      <c r="M20" s="97" t="s">
        <v>193</v>
      </c>
      <c r="N20" s="97" t="s">
        <v>194</v>
      </c>
      <c r="O20" s="97" t="s">
        <v>197</v>
      </c>
      <c r="P20" s="97" t="s">
        <v>194</v>
      </c>
      <c r="Q20" s="97" t="s">
        <v>194</v>
      </c>
      <c r="R20" s="97" t="s">
        <v>193</v>
      </c>
    </row>
    <row r="21" spans="1:18" ht="15.75" x14ac:dyDescent="0.25">
      <c r="A21" s="95">
        <v>3201506</v>
      </c>
      <c r="B21" s="72" t="s">
        <v>115</v>
      </c>
      <c r="C21" s="98" t="s">
        <v>193</v>
      </c>
      <c r="D21" s="97" t="s">
        <v>197</v>
      </c>
      <c r="E21" s="96" t="s">
        <v>193</v>
      </c>
      <c r="F21" s="96" t="s">
        <v>193</v>
      </c>
      <c r="G21" s="97" t="s">
        <v>193</v>
      </c>
      <c r="H21" s="97" t="s">
        <v>193</v>
      </c>
      <c r="I21" s="97" t="s">
        <v>193</v>
      </c>
      <c r="J21" s="97" t="s">
        <v>193</v>
      </c>
      <c r="K21" s="97" t="s">
        <v>211</v>
      </c>
      <c r="L21" s="97" t="s">
        <v>220</v>
      </c>
      <c r="M21" s="97" t="s">
        <v>220</v>
      </c>
      <c r="N21" s="97" t="s">
        <v>193</v>
      </c>
      <c r="O21" s="97" t="s">
        <v>197</v>
      </c>
      <c r="P21" s="97" t="s">
        <v>194</v>
      </c>
      <c r="Q21" s="97" t="s">
        <v>194</v>
      </c>
      <c r="R21" s="97" t="s">
        <v>193</v>
      </c>
    </row>
    <row r="22" spans="1:18" ht="15.75" x14ac:dyDescent="0.25">
      <c r="A22" s="95">
        <v>3201605</v>
      </c>
      <c r="B22" s="72" t="s">
        <v>116</v>
      </c>
      <c r="C22" s="100" t="s">
        <v>193</v>
      </c>
      <c r="D22" s="97" t="s">
        <v>197</v>
      </c>
      <c r="E22" s="96" t="s">
        <v>193</v>
      </c>
      <c r="F22" s="96" t="s">
        <v>194</v>
      </c>
      <c r="G22" s="97" t="s">
        <v>194</v>
      </c>
      <c r="H22" s="97" t="s">
        <v>206</v>
      </c>
      <c r="I22" s="97" t="s">
        <v>193</v>
      </c>
      <c r="J22" s="97" t="s">
        <v>193</v>
      </c>
      <c r="K22" s="97" t="s">
        <v>213</v>
      </c>
      <c r="L22" s="97" t="s">
        <v>194</v>
      </c>
      <c r="M22" s="97" t="s">
        <v>194</v>
      </c>
      <c r="N22" s="97" t="s">
        <v>194</v>
      </c>
      <c r="O22" s="97" t="s">
        <v>197</v>
      </c>
      <c r="P22" s="97" t="s">
        <v>194</v>
      </c>
      <c r="Q22" s="97" t="s">
        <v>194</v>
      </c>
      <c r="R22" s="97" t="s">
        <v>194</v>
      </c>
    </row>
    <row r="23" spans="1:18" ht="15.75" x14ac:dyDescent="0.25">
      <c r="A23" s="95">
        <v>3201704</v>
      </c>
      <c r="B23" s="72" t="s">
        <v>117</v>
      </c>
      <c r="C23" s="97" t="s">
        <v>193</v>
      </c>
      <c r="D23" s="97" t="s">
        <v>198</v>
      </c>
      <c r="E23" s="96" t="s">
        <v>193</v>
      </c>
      <c r="F23" s="96" t="s">
        <v>193</v>
      </c>
      <c r="G23" s="97" t="s">
        <v>194</v>
      </c>
      <c r="H23" s="97" t="s">
        <v>206</v>
      </c>
      <c r="I23" s="97" t="s">
        <v>193</v>
      </c>
      <c r="J23" s="97" t="s">
        <v>193</v>
      </c>
      <c r="K23" s="97" t="s">
        <v>214</v>
      </c>
      <c r="L23" s="97" t="s">
        <v>216</v>
      </c>
      <c r="M23" s="97" t="s">
        <v>194</v>
      </c>
      <c r="N23" s="97" t="s">
        <v>194</v>
      </c>
      <c r="O23" s="97" t="s">
        <v>198</v>
      </c>
      <c r="P23" s="97" t="s">
        <v>194</v>
      </c>
      <c r="Q23" s="97" t="s">
        <v>194</v>
      </c>
      <c r="R23" s="97" t="s">
        <v>194</v>
      </c>
    </row>
    <row r="24" spans="1:18" ht="15.75" x14ac:dyDescent="0.25">
      <c r="A24" s="95">
        <v>3201803</v>
      </c>
      <c r="B24" s="72" t="s">
        <v>118</v>
      </c>
      <c r="C24" s="97" t="s">
        <v>195</v>
      </c>
      <c r="D24" s="97" t="s">
        <v>198</v>
      </c>
      <c r="E24" s="96" t="s">
        <v>194</v>
      </c>
      <c r="F24" s="96" t="s">
        <v>194</v>
      </c>
      <c r="G24" s="97" t="s">
        <v>194</v>
      </c>
      <c r="H24" s="97" t="s">
        <v>194</v>
      </c>
      <c r="I24" s="97" t="s">
        <v>194</v>
      </c>
      <c r="J24" s="97" t="s">
        <v>193</v>
      </c>
      <c r="K24" s="97" t="s">
        <v>214</v>
      </c>
      <c r="L24" s="97" t="s">
        <v>194</v>
      </c>
      <c r="M24" s="97" t="s">
        <v>194</v>
      </c>
      <c r="N24" s="97" t="s">
        <v>194</v>
      </c>
      <c r="O24" s="97" t="s">
        <v>198</v>
      </c>
      <c r="P24" s="97" t="s">
        <v>194</v>
      </c>
      <c r="Q24" s="97" t="s">
        <v>194</v>
      </c>
      <c r="R24" s="97" t="s">
        <v>194</v>
      </c>
    </row>
    <row r="25" spans="1:18" ht="15.75" x14ac:dyDescent="0.25">
      <c r="A25" s="95">
        <v>3201902</v>
      </c>
      <c r="B25" s="72" t="s">
        <v>119</v>
      </c>
      <c r="C25" s="98" t="s">
        <v>193</v>
      </c>
      <c r="D25" s="97" t="s">
        <v>197</v>
      </c>
      <c r="E25" s="96" t="s">
        <v>193</v>
      </c>
      <c r="F25" s="96" t="s">
        <v>193</v>
      </c>
      <c r="G25" s="97" t="s">
        <v>194</v>
      </c>
      <c r="H25" s="97" t="s">
        <v>206</v>
      </c>
      <c r="I25" s="97" t="s">
        <v>193</v>
      </c>
      <c r="J25" s="97" t="s">
        <v>193</v>
      </c>
      <c r="K25" s="97" t="s">
        <v>213</v>
      </c>
      <c r="L25" s="97" t="s">
        <v>194</v>
      </c>
      <c r="M25" s="97" t="s">
        <v>194</v>
      </c>
      <c r="N25" s="97" t="s">
        <v>232</v>
      </c>
      <c r="O25" s="97" t="s">
        <v>197</v>
      </c>
      <c r="P25" s="97" t="s">
        <v>194</v>
      </c>
      <c r="Q25" s="97" t="s">
        <v>194</v>
      </c>
      <c r="R25" s="97" t="s">
        <v>193</v>
      </c>
    </row>
    <row r="26" spans="1:18" ht="15.75" x14ac:dyDescent="0.25">
      <c r="A26" s="95">
        <v>3202009</v>
      </c>
      <c r="B26" s="72" t="s">
        <v>120</v>
      </c>
      <c r="C26" s="98" t="s">
        <v>193</v>
      </c>
      <c r="D26" s="97" t="s">
        <v>198</v>
      </c>
      <c r="E26" s="96" t="s">
        <v>193</v>
      </c>
      <c r="F26" s="96" t="s">
        <v>193</v>
      </c>
      <c r="G26" s="97" t="s">
        <v>194</v>
      </c>
      <c r="H26" s="97" t="s">
        <v>194</v>
      </c>
      <c r="I26" s="97" t="s">
        <v>194</v>
      </c>
      <c r="J26" s="97" t="s">
        <v>193</v>
      </c>
      <c r="K26" s="97" t="s">
        <v>214</v>
      </c>
      <c r="L26" s="97" t="s">
        <v>194</v>
      </c>
      <c r="M26" s="97" t="s">
        <v>194</v>
      </c>
      <c r="N26" s="97" t="s">
        <v>194</v>
      </c>
      <c r="O26" s="97" t="s">
        <v>198</v>
      </c>
      <c r="P26" s="97" t="s">
        <v>194</v>
      </c>
      <c r="Q26" s="97" t="s">
        <v>194</v>
      </c>
      <c r="R26" s="97" t="s">
        <v>194</v>
      </c>
    </row>
    <row r="27" spans="1:18" ht="15.75" x14ac:dyDescent="0.25">
      <c r="A27" s="95">
        <v>3202108</v>
      </c>
      <c r="B27" s="72" t="s">
        <v>121</v>
      </c>
      <c r="C27" s="96" t="s">
        <v>193</v>
      </c>
      <c r="D27" s="97" t="s">
        <v>197</v>
      </c>
      <c r="E27" s="96" t="s">
        <v>193</v>
      </c>
      <c r="F27" s="96" t="s">
        <v>194</v>
      </c>
      <c r="G27" s="97" t="s">
        <v>194</v>
      </c>
      <c r="H27" s="97" t="s">
        <v>193</v>
      </c>
      <c r="I27" s="97" t="s">
        <v>193</v>
      </c>
      <c r="J27" s="97" t="s">
        <v>193</v>
      </c>
      <c r="K27" s="97" t="s">
        <v>214</v>
      </c>
      <c r="L27" s="97" t="s">
        <v>221</v>
      </c>
      <c r="M27" s="97" t="s">
        <v>221</v>
      </c>
      <c r="N27" s="97" t="s">
        <v>194</v>
      </c>
      <c r="O27" s="97" t="s">
        <v>197</v>
      </c>
      <c r="P27" s="97" t="s">
        <v>194</v>
      </c>
      <c r="Q27" s="97" t="s">
        <v>194</v>
      </c>
      <c r="R27" s="97" t="s">
        <v>194</v>
      </c>
    </row>
    <row r="28" spans="1:18" ht="15.75" x14ac:dyDescent="0.25">
      <c r="A28" s="95">
        <v>3202207</v>
      </c>
      <c r="B28" s="72" t="s">
        <v>122</v>
      </c>
      <c r="C28" s="98" t="s">
        <v>193</v>
      </c>
      <c r="D28" s="97" t="s">
        <v>197</v>
      </c>
      <c r="E28" s="96" t="s">
        <v>193</v>
      </c>
      <c r="F28" s="96" t="s">
        <v>193</v>
      </c>
      <c r="G28" s="97" t="s">
        <v>194</v>
      </c>
      <c r="H28" s="97" t="s">
        <v>206</v>
      </c>
      <c r="I28" s="97" t="s">
        <v>193</v>
      </c>
      <c r="J28" s="97" t="s">
        <v>193</v>
      </c>
      <c r="K28" s="97" t="s">
        <v>222</v>
      </c>
      <c r="L28" s="97" t="s">
        <v>193</v>
      </c>
      <c r="M28" s="97" t="s">
        <v>194</v>
      </c>
      <c r="N28" s="97" t="s">
        <v>194</v>
      </c>
      <c r="O28" s="97" t="s">
        <v>197</v>
      </c>
      <c r="P28" s="97" t="s">
        <v>194</v>
      </c>
      <c r="Q28" s="97" t="s">
        <v>194</v>
      </c>
      <c r="R28" s="97" t="s">
        <v>194</v>
      </c>
    </row>
    <row r="29" spans="1:18" ht="15.75" x14ac:dyDescent="0.25">
      <c r="A29" s="95">
        <v>3202256</v>
      </c>
      <c r="B29" s="72" t="s">
        <v>123</v>
      </c>
      <c r="C29" s="97" t="s">
        <v>194</v>
      </c>
      <c r="D29" s="97" t="s">
        <v>198</v>
      </c>
      <c r="E29" s="96" t="s">
        <v>193</v>
      </c>
      <c r="F29" s="96" t="s">
        <v>194</v>
      </c>
      <c r="G29" s="97" t="s">
        <v>194</v>
      </c>
      <c r="H29" s="97" t="s">
        <v>206</v>
      </c>
      <c r="I29" s="97" t="s">
        <v>193</v>
      </c>
      <c r="J29" s="97" t="s">
        <v>193</v>
      </c>
      <c r="K29" s="97" t="s">
        <v>211</v>
      </c>
      <c r="L29" s="97" t="s">
        <v>194</v>
      </c>
      <c r="M29" s="97" t="s">
        <v>194</v>
      </c>
      <c r="N29" s="97" t="s">
        <v>194</v>
      </c>
      <c r="O29" s="97" t="s">
        <v>198</v>
      </c>
      <c r="P29" s="97" t="s">
        <v>194</v>
      </c>
      <c r="Q29" s="97" t="s">
        <v>194</v>
      </c>
      <c r="R29" s="97" t="s">
        <v>194</v>
      </c>
    </row>
    <row r="30" spans="1:18" ht="15.75" x14ac:dyDescent="0.25">
      <c r="A30" s="95">
        <v>3202306</v>
      </c>
      <c r="B30" s="72" t="s">
        <v>124</v>
      </c>
      <c r="C30" s="96" t="s">
        <v>193</v>
      </c>
      <c r="D30" s="97" t="s">
        <v>197</v>
      </c>
      <c r="E30" s="96" t="s">
        <v>193</v>
      </c>
      <c r="F30" s="96" t="s">
        <v>194</v>
      </c>
      <c r="G30" s="97" t="s">
        <v>194</v>
      </c>
      <c r="H30" s="97" t="s">
        <v>206</v>
      </c>
      <c r="I30" s="97" t="s">
        <v>193</v>
      </c>
      <c r="J30" s="97" t="s">
        <v>193</v>
      </c>
      <c r="K30" s="97" t="s">
        <v>214</v>
      </c>
      <c r="L30" s="97" t="s">
        <v>223</v>
      </c>
      <c r="M30" s="97" t="s">
        <v>194</v>
      </c>
      <c r="N30" s="97" t="s">
        <v>193</v>
      </c>
      <c r="O30" s="97" t="s">
        <v>197</v>
      </c>
      <c r="P30" s="97" t="s">
        <v>194</v>
      </c>
      <c r="Q30" s="97" t="s">
        <v>194</v>
      </c>
      <c r="R30" s="97" t="s">
        <v>193</v>
      </c>
    </row>
    <row r="31" spans="1:18" ht="15.75" x14ac:dyDescent="0.25">
      <c r="A31" s="95">
        <v>3202405</v>
      </c>
      <c r="B31" s="72" t="s">
        <v>125</v>
      </c>
      <c r="C31" s="99" t="s">
        <v>193</v>
      </c>
      <c r="D31" s="97" t="s">
        <v>197</v>
      </c>
      <c r="E31" s="96" t="s">
        <v>193</v>
      </c>
      <c r="F31" s="96" t="s">
        <v>193</v>
      </c>
      <c r="G31" s="97" t="s">
        <v>194</v>
      </c>
      <c r="H31" s="97" t="s">
        <v>193</v>
      </c>
      <c r="I31" s="97" t="s">
        <v>193</v>
      </c>
      <c r="J31" s="97" t="s">
        <v>193</v>
      </c>
      <c r="K31" s="97" t="s">
        <v>219</v>
      </c>
      <c r="L31" s="97" t="s">
        <v>194</v>
      </c>
      <c r="M31" s="97" t="s">
        <v>194</v>
      </c>
      <c r="N31" s="97" t="s">
        <v>193</v>
      </c>
      <c r="O31" s="97" t="s">
        <v>197</v>
      </c>
      <c r="P31" s="97" t="s">
        <v>194</v>
      </c>
      <c r="Q31" s="97" t="s">
        <v>194</v>
      </c>
      <c r="R31" s="97" t="s">
        <v>236</v>
      </c>
    </row>
    <row r="32" spans="1:18" ht="15.75" x14ac:dyDescent="0.25">
      <c r="A32" s="95">
        <v>3202454</v>
      </c>
      <c r="B32" s="72" t="s">
        <v>126</v>
      </c>
      <c r="C32" s="98" t="s">
        <v>193</v>
      </c>
      <c r="D32" s="97" t="s">
        <v>197</v>
      </c>
      <c r="E32" s="96" t="s">
        <v>193</v>
      </c>
      <c r="F32" s="96" t="s">
        <v>193</v>
      </c>
      <c r="G32" s="97" t="s">
        <v>194</v>
      </c>
      <c r="H32" s="97" t="s">
        <v>206</v>
      </c>
      <c r="I32" s="97" t="s">
        <v>193</v>
      </c>
      <c r="J32" s="97" t="s">
        <v>193</v>
      </c>
      <c r="K32" s="97" t="s">
        <v>214</v>
      </c>
      <c r="L32" s="97" t="s">
        <v>193</v>
      </c>
      <c r="M32" s="97" t="s">
        <v>194</v>
      </c>
      <c r="N32" s="97" t="s">
        <v>194</v>
      </c>
      <c r="O32" s="97" t="s">
        <v>197</v>
      </c>
      <c r="P32" s="97" t="s">
        <v>194</v>
      </c>
      <c r="Q32" s="97" t="s">
        <v>194</v>
      </c>
      <c r="R32" s="97" t="s">
        <v>193</v>
      </c>
    </row>
    <row r="33" spans="1:18" ht="15.75" x14ac:dyDescent="0.25">
      <c r="A33" s="95">
        <v>3202504</v>
      </c>
      <c r="B33" s="72" t="s">
        <v>127</v>
      </c>
      <c r="C33" s="97" t="s">
        <v>194</v>
      </c>
      <c r="D33" s="97" t="s">
        <v>198</v>
      </c>
      <c r="E33" s="96" t="s">
        <v>194</v>
      </c>
      <c r="F33" s="96" t="s">
        <v>194</v>
      </c>
      <c r="G33" s="97" t="s">
        <v>194</v>
      </c>
      <c r="H33" s="97" t="s">
        <v>206</v>
      </c>
      <c r="I33" s="97" t="s">
        <v>193</v>
      </c>
      <c r="J33" s="97" t="s">
        <v>193</v>
      </c>
      <c r="K33" s="97" t="s">
        <v>224</v>
      </c>
      <c r="L33" s="97" t="s">
        <v>193</v>
      </c>
      <c r="M33" s="97" t="s">
        <v>193</v>
      </c>
      <c r="N33" s="97" t="s">
        <v>194</v>
      </c>
      <c r="O33" s="97" t="s">
        <v>198</v>
      </c>
      <c r="P33" s="97" t="s">
        <v>194</v>
      </c>
      <c r="Q33" s="97" t="s">
        <v>194</v>
      </c>
      <c r="R33" s="97" t="s">
        <v>194</v>
      </c>
    </row>
    <row r="34" spans="1:18" ht="15.75" x14ac:dyDescent="0.25">
      <c r="A34" s="95">
        <v>3202553</v>
      </c>
      <c r="B34" s="72" t="s">
        <v>128</v>
      </c>
      <c r="C34" s="98" t="s">
        <v>193</v>
      </c>
      <c r="D34" s="97" t="s">
        <v>198</v>
      </c>
      <c r="E34" s="96" t="s">
        <v>193</v>
      </c>
      <c r="F34" s="96" t="s">
        <v>193</v>
      </c>
      <c r="G34" s="97" t="s">
        <v>194</v>
      </c>
      <c r="H34" s="97" t="s">
        <v>206</v>
      </c>
      <c r="I34" s="97" t="s">
        <v>193</v>
      </c>
      <c r="J34" s="97" t="s">
        <v>193</v>
      </c>
      <c r="K34" s="97" t="s">
        <v>214</v>
      </c>
      <c r="L34" s="97" t="s">
        <v>193</v>
      </c>
      <c r="M34" s="97" t="s">
        <v>194</v>
      </c>
      <c r="N34" s="97" t="s">
        <v>194</v>
      </c>
      <c r="O34" s="97" t="s">
        <v>198</v>
      </c>
      <c r="P34" s="97" t="s">
        <v>194</v>
      </c>
      <c r="Q34" s="97" t="s">
        <v>194</v>
      </c>
      <c r="R34" s="97" t="s">
        <v>194</v>
      </c>
    </row>
    <row r="35" spans="1:18" ht="15.75" x14ac:dyDescent="0.25">
      <c r="A35" s="95">
        <v>3202603</v>
      </c>
      <c r="B35" s="72" t="s">
        <v>129</v>
      </c>
      <c r="C35" s="97" t="s">
        <v>194</v>
      </c>
      <c r="D35" s="97" t="s">
        <v>198</v>
      </c>
      <c r="E35" s="96" t="s">
        <v>194</v>
      </c>
      <c r="F35" s="96" t="s">
        <v>194</v>
      </c>
      <c r="G35" s="97" t="s">
        <v>194</v>
      </c>
      <c r="H35" s="97" t="s">
        <v>206</v>
      </c>
      <c r="I35" s="97" t="s">
        <v>193</v>
      </c>
      <c r="J35" s="97" t="s">
        <v>193</v>
      </c>
      <c r="K35" s="97" t="s">
        <v>225</v>
      </c>
      <c r="L35" s="97" t="s">
        <v>194</v>
      </c>
      <c r="M35" s="97" t="s">
        <v>194</v>
      </c>
      <c r="N35" s="97" t="s">
        <v>194</v>
      </c>
      <c r="O35" s="97" t="s">
        <v>198</v>
      </c>
      <c r="P35" s="97" t="s">
        <v>194</v>
      </c>
      <c r="Q35" s="97" t="s">
        <v>194</v>
      </c>
      <c r="R35" s="97" t="s">
        <v>193</v>
      </c>
    </row>
    <row r="36" spans="1:18" ht="15.75" x14ac:dyDescent="0.25">
      <c r="A36" s="95">
        <v>3202652</v>
      </c>
      <c r="B36" s="72" t="s">
        <v>130</v>
      </c>
      <c r="C36" s="98" t="s">
        <v>193</v>
      </c>
      <c r="D36" s="97" t="s">
        <v>198</v>
      </c>
      <c r="E36" s="96" t="s">
        <v>193</v>
      </c>
      <c r="F36" s="96" t="s">
        <v>193</v>
      </c>
      <c r="G36" s="97" t="s">
        <v>194</v>
      </c>
      <c r="H36" s="97" t="s">
        <v>206</v>
      </c>
      <c r="I36" s="97" t="s">
        <v>193</v>
      </c>
      <c r="J36" s="97" t="s">
        <v>193</v>
      </c>
      <c r="K36" s="97" t="s">
        <v>214</v>
      </c>
      <c r="L36" s="97" t="s">
        <v>194</v>
      </c>
      <c r="M36" s="97" t="s">
        <v>194</v>
      </c>
      <c r="N36" s="97" t="s">
        <v>194</v>
      </c>
      <c r="O36" s="97" t="s">
        <v>198</v>
      </c>
      <c r="P36" s="97" t="s">
        <v>194</v>
      </c>
      <c r="Q36" s="97" t="s">
        <v>194</v>
      </c>
      <c r="R36" s="97" t="s">
        <v>194</v>
      </c>
    </row>
    <row r="37" spans="1:18" ht="15.75" x14ac:dyDescent="0.25">
      <c r="A37" s="95">
        <v>3202702</v>
      </c>
      <c r="B37" s="72" t="s">
        <v>131</v>
      </c>
      <c r="C37" s="97" t="s">
        <v>194</v>
      </c>
      <c r="D37" s="97" t="s">
        <v>198</v>
      </c>
      <c r="E37" s="96" t="s">
        <v>194</v>
      </c>
      <c r="F37" s="96" t="s">
        <v>194</v>
      </c>
      <c r="G37" s="97" t="s">
        <v>194</v>
      </c>
      <c r="H37" s="97" t="s">
        <v>194</v>
      </c>
      <c r="I37" s="97" t="s">
        <v>194</v>
      </c>
      <c r="J37" s="97" t="s">
        <v>193</v>
      </c>
      <c r="K37" s="97" t="s">
        <v>211</v>
      </c>
      <c r="L37" s="97" t="s">
        <v>223</v>
      </c>
      <c r="M37" s="97" t="s">
        <v>194</v>
      </c>
      <c r="N37" s="97" t="s">
        <v>194</v>
      </c>
      <c r="O37" s="97" t="s">
        <v>198</v>
      </c>
      <c r="P37" s="97" t="s">
        <v>194</v>
      </c>
      <c r="Q37" s="97" t="s">
        <v>194</v>
      </c>
      <c r="R37" s="97" t="s">
        <v>194</v>
      </c>
    </row>
    <row r="38" spans="1:18" ht="15.75" x14ac:dyDescent="0.25">
      <c r="A38" s="95">
        <v>3202801</v>
      </c>
      <c r="B38" s="72" t="s">
        <v>132</v>
      </c>
      <c r="C38" s="98" t="s">
        <v>193</v>
      </c>
      <c r="D38" s="97" t="s">
        <v>197</v>
      </c>
      <c r="E38" s="96" t="s">
        <v>193</v>
      </c>
      <c r="F38" s="96" t="s">
        <v>193</v>
      </c>
      <c r="G38" s="97" t="s">
        <v>194</v>
      </c>
      <c r="H38" s="97" t="s">
        <v>206</v>
      </c>
      <c r="I38" s="97" t="s">
        <v>193</v>
      </c>
      <c r="J38" s="97" t="s">
        <v>193</v>
      </c>
      <c r="K38" s="97" t="s">
        <v>226</v>
      </c>
      <c r="L38" s="97" t="s">
        <v>194</v>
      </c>
      <c r="M38" s="97" t="s">
        <v>194</v>
      </c>
      <c r="N38" s="97" t="s">
        <v>194</v>
      </c>
      <c r="O38" s="97" t="s">
        <v>197</v>
      </c>
      <c r="P38" s="97" t="s">
        <v>194</v>
      </c>
      <c r="Q38" s="97" t="s">
        <v>194</v>
      </c>
      <c r="R38" s="97" t="s">
        <v>194</v>
      </c>
    </row>
    <row r="39" spans="1:18" ht="15.75" x14ac:dyDescent="0.25">
      <c r="A39" s="95">
        <v>3202900</v>
      </c>
      <c r="B39" s="72" t="s">
        <v>133</v>
      </c>
      <c r="C39" s="97" t="s">
        <v>194</v>
      </c>
      <c r="D39" s="97" t="s">
        <v>198</v>
      </c>
      <c r="E39" s="96" t="s">
        <v>194</v>
      </c>
      <c r="F39" s="96" t="s">
        <v>194</v>
      </c>
      <c r="G39" s="97" t="s">
        <v>194</v>
      </c>
      <c r="H39" s="97" t="s">
        <v>194</v>
      </c>
      <c r="I39" s="97" t="s">
        <v>194</v>
      </c>
      <c r="J39" s="97" t="s">
        <v>193</v>
      </c>
      <c r="K39" s="97" t="s">
        <v>211</v>
      </c>
      <c r="L39" s="97" t="s">
        <v>193</v>
      </c>
      <c r="M39" s="97" t="s">
        <v>194</v>
      </c>
      <c r="N39" s="97" t="s">
        <v>194</v>
      </c>
      <c r="O39" s="97" t="s">
        <v>198</v>
      </c>
      <c r="P39" s="97" t="s">
        <v>194</v>
      </c>
      <c r="Q39" s="97" t="s">
        <v>194</v>
      </c>
      <c r="R39" s="97" t="s">
        <v>194</v>
      </c>
    </row>
    <row r="40" spans="1:18" ht="15.75" x14ac:dyDescent="0.25">
      <c r="A40" s="95">
        <v>3203007</v>
      </c>
      <c r="B40" s="72" t="s">
        <v>134</v>
      </c>
      <c r="C40" s="96" t="s">
        <v>193</v>
      </c>
      <c r="D40" s="97" t="s">
        <v>197</v>
      </c>
      <c r="E40" s="96" t="s">
        <v>193</v>
      </c>
      <c r="F40" s="96" t="s">
        <v>193</v>
      </c>
      <c r="G40" s="97" t="s">
        <v>194</v>
      </c>
      <c r="H40" s="97" t="s">
        <v>206</v>
      </c>
      <c r="I40" s="97" t="s">
        <v>193</v>
      </c>
      <c r="J40" s="97" t="s">
        <v>193</v>
      </c>
      <c r="K40" s="97" t="s">
        <v>213</v>
      </c>
      <c r="L40" s="97" t="s">
        <v>194</v>
      </c>
      <c r="M40" s="97" t="s">
        <v>194</v>
      </c>
      <c r="N40" s="97" t="s">
        <v>194</v>
      </c>
      <c r="O40" s="97" t="s">
        <v>197</v>
      </c>
      <c r="P40" s="97" t="s">
        <v>194</v>
      </c>
      <c r="Q40" s="97" t="s">
        <v>194</v>
      </c>
      <c r="R40" s="97" t="s">
        <v>194</v>
      </c>
    </row>
    <row r="41" spans="1:18" ht="15.75" x14ac:dyDescent="0.25">
      <c r="A41" s="95">
        <v>3203056</v>
      </c>
      <c r="B41" s="72" t="s">
        <v>135</v>
      </c>
      <c r="C41" s="98" t="s">
        <v>193</v>
      </c>
      <c r="D41" s="97" t="s">
        <v>197</v>
      </c>
      <c r="E41" s="96" t="s">
        <v>193</v>
      </c>
      <c r="F41" s="96" t="s">
        <v>194</v>
      </c>
      <c r="G41" s="97" t="s">
        <v>193</v>
      </c>
      <c r="H41" s="97" t="s">
        <v>206</v>
      </c>
      <c r="I41" s="97" t="s">
        <v>193</v>
      </c>
      <c r="J41" s="97" t="s">
        <v>193</v>
      </c>
      <c r="K41" s="97" t="s">
        <v>213</v>
      </c>
      <c r="L41" s="97" t="s">
        <v>194</v>
      </c>
      <c r="M41" s="97" t="s">
        <v>194</v>
      </c>
      <c r="N41" s="97" t="s">
        <v>194</v>
      </c>
      <c r="O41" s="97" t="s">
        <v>197</v>
      </c>
      <c r="P41" s="97" t="s">
        <v>194</v>
      </c>
      <c r="Q41" s="97" t="s">
        <v>194</v>
      </c>
      <c r="R41" s="97" t="s">
        <v>194</v>
      </c>
    </row>
    <row r="42" spans="1:18" ht="15.75" x14ac:dyDescent="0.25">
      <c r="A42" s="95">
        <v>3203106</v>
      </c>
      <c r="B42" s="72" t="s">
        <v>136</v>
      </c>
      <c r="C42" s="98" t="s">
        <v>193</v>
      </c>
      <c r="D42" s="97" t="s">
        <v>198</v>
      </c>
      <c r="E42" s="96" t="s">
        <v>193</v>
      </c>
      <c r="F42" s="96" t="s">
        <v>193</v>
      </c>
      <c r="G42" s="97" t="s">
        <v>194</v>
      </c>
      <c r="H42" s="97" t="s">
        <v>194</v>
      </c>
      <c r="I42" s="97" t="s">
        <v>194</v>
      </c>
      <c r="J42" s="97" t="s">
        <v>193</v>
      </c>
      <c r="K42" s="97" t="s">
        <v>214</v>
      </c>
      <c r="L42" s="97" t="s">
        <v>194</v>
      </c>
      <c r="M42" s="97" t="s">
        <v>194</v>
      </c>
      <c r="N42" s="97" t="s">
        <v>194</v>
      </c>
      <c r="O42" s="97" t="s">
        <v>198</v>
      </c>
      <c r="P42" s="97" t="s">
        <v>194</v>
      </c>
      <c r="Q42" s="97" t="s">
        <v>194</v>
      </c>
      <c r="R42" s="97" t="s">
        <v>194</v>
      </c>
    </row>
    <row r="43" spans="1:18" ht="15.75" x14ac:dyDescent="0.25">
      <c r="A43" s="95">
        <v>3203130</v>
      </c>
      <c r="B43" s="72" t="s">
        <v>137</v>
      </c>
      <c r="C43" s="97" t="s">
        <v>194</v>
      </c>
      <c r="D43" s="97" t="s">
        <v>198</v>
      </c>
      <c r="E43" s="96" t="s">
        <v>194</v>
      </c>
      <c r="F43" s="96" t="s">
        <v>194</v>
      </c>
      <c r="G43" s="97" t="s">
        <v>194</v>
      </c>
      <c r="H43" s="97" t="s">
        <v>193</v>
      </c>
      <c r="I43" s="97" t="s">
        <v>193</v>
      </c>
      <c r="J43" s="97" t="s">
        <v>193</v>
      </c>
      <c r="K43" s="97" t="s">
        <v>214</v>
      </c>
      <c r="L43" s="97" t="s">
        <v>193</v>
      </c>
      <c r="M43" s="97" t="s">
        <v>193</v>
      </c>
      <c r="N43" s="97" t="s">
        <v>194</v>
      </c>
      <c r="O43" s="97" t="s">
        <v>198</v>
      </c>
      <c r="P43" s="97" t="s">
        <v>194</v>
      </c>
      <c r="Q43" s="97" t="s">
        <v>194</v>
      </c>
      <c r="R43" s="97" t="s">
        <v>193</v>
      </c>
    </row>
    <row r="44" spans="1:18" ht="15.75" x14ac:dyDescent="0.25">
      <c r="A44" s="95">
        <v>3203163</v>
      </c>
      <c r="B44" s="72" t="s">
        <v>138</v>
      </c>
      <c r="C44" s="97" t="s">
        <v>194</v>
      </c>
      <c r="D44" s="97" t="s">
        <v>194</v>
      </c>
      <c r="E44" s="96" t="s">
        <v>193</v>
      </c>
      <c r="F44" s="96" t="s">
        <v>194</v>
      </c>
      <c r="G44" s="97" t="s">
        <v>194</v>
      </c>
      <c r="H44" s="97" t="s">
        <v>193</v>
      </c>
      <c r="I44" s="97" t="s">
        <v>193</v>
      </c>
      <c r="J44" s="97" t="s">
        <v>193</v>
      </c>
      <c r="K44" s="97" t="s">
        <v>211</v>
      </c>
      <c r="L44" s="97" t="s">
        <v>194</v>
      </c>
      <c r="M44" s="97" t="s">
        <v>194</v>
      </c>
      <c r="N44" s="97" t="s">
        <v>194</v>
      </c>
      <c r="O44" s="97" t="s">
        <v>194</v>
      </c>
      <c r="P44" s="97" t="s">
        <v>194</v>
      </c>
      <c r="Q44" s="97" t="s">
        <v>194</v>
      </c>
      <c r="R44" s="97" t="s">
        <v>194</v>
      </c>
    </row>
    <row r="45" spans="1:18" ht="15.75" x14ac:dyDescent="0.25">
      <c r="A45" s="95">
        <v>3203205</v>
      </c>
      <c r="B45" s="72" t="s">
        <v>139</v>
      </c>
      <c r="C45" s="98" t="s">
        <v>193</v>
      </c>
      <c r="D45" s="97" t="s">
        <v>197</v>
      </c>
      <c r="E45" s="96" t="s">
        <v>193</v>
      </c>
      <c r="F45" s="96" t="s">
        <v>194</v>
      </c>
      <c r="G45" s="97" t="s">
        <v>193</v>
      </c>
      <c r="H45" s="97" t="s">
        <v>206</v>
      </c>
      <c r="I45" s="97" t="s">
        <v>193</v>
      </c>
      <c r="J45" s="97" t="s">
        <v>193</v>
      </c>
      <c r="K45" s="97" t="s">
        <v>219</v>
      </c>
      <c r="L45" s="97" t="s">
        <v>194</v>
      </c>
      <c r="M45" s="97" t="s">
        <v>194</v>
      </c>
      <c r="N45" s="97" t="s">
        <v>193</v>
      </c>
      <c r="O45" s="97" t="s">
        <v>197</v>
      </c>
      <c r="P45" s="97" t="s">
        <v>194</v>
      </c>
      <c r="Q45" s="97" t="s">
        <v>194</v>
      </c>
      <c r="R45" s="97" t="s">
        <v>194</v>
      </c>
    </row>
    <row r="46" spans="1:18" ht="15.75" x14ac:dyDescent="0.25">
      <c r="A46" s="95">
        <v>3203304</v>
      </c>
      <c r="B46" s="72" t="s">
        <v>140</v>
      </c>
      <c r="C46" s="97" t="s">
        <v>194</v>
      </c>
      <c r="D46" s="97" t="s">
        <v>198</v>
      </c>
      <c r="E46" s="96" t="s">
        <v>194</v>
      </c>
      <c r="F46" s="96" t="s">
        <v>194</v>
      </c>
      <c r="G46" s="97" t="s">
        <v>194</v>
      </c>
      <c r="H46" s="97" t="s">
        <v>206</v>
      </c>
      <c r="I46" s="97" t="s">
        <v>193</v>
      </c>
      <c r="J46" s="97" t="s">
        <v>193</v>
      </c>
      <c r="K46" s="97" t="s">
        <v>211</v>
      </c>
      <c r="L46" s="97" t="s">
        <v>194</v>
      </c>
      <c r="M46" s="97" t="s">
        <v>194</v>
      </c>
      <c r="N46" s="97" t="s">
        <v>194</v>
      </c>
      <c r="O46" s="97" t="s">
        <v>198</v>
      </c>
      <c r="P46" s="97" t="s">
        <v>194</v>
      </c>
      <c r="Q46" s="97" t="s">
        <v>194</v>
      </c>
      <c r="R46" s="97" t="s">
        <v>194</v>
      </c>
    </row>
    <row r="47" spans="1:18" ht="15.75" x14ac:dyDescent="0.25">
      <c r="A47" s="95">
        <v>3203320</v>
      </c>
      <c r="B47" s="72" t="s">
        <v>141</v>
      </c>
      <c r="C47" s="98" t="s">
        <v>193</v>
      </c>
      <c r="D47" s="97" t="s">
        <v>197</v>
      </c>
      <c r="E47" s="96" t="s">
        <v>193</v>
      </c>
      <c r="F47" s="96" t="s">
        <v>193</v>
      </c>
      <c r="G47" s="97" t="s">
        <v>193</v>
      </c>
      <c r="H47" s="97" t="s">
        <v>206</v>
      </c>
      <c r="I47" s="97" t="s">
        <v>193</v>
      </c>
      <c r="J47" s="97" t="s">
        <v>193</v>
      </c>
      <c r="K47" s="97" t="s">
        <v>213</v>
      </c>
      <c r="L47" s="97" t="s">
        <v>194</v>
      </c>
      <c r="M47" s="97" t="s">
        <v>194</v>
      </c>
      <c r="N47" s="97" t="s">
        <v>194</v>
      </c>
      <c r="O47" s="97" t="s">
        <v>197</v>
      </c>
      <c r="P47" s="97" t="s">
        <v>194</v>
      </c>
      <c r="Q47" s="97" t="s">
        <v>194</v>
      </c>
      <c r="R47" s="97" t="s">
        <v>194</v>
      </c>
    </row>
    <row r="48" spans="1:18" ht="15.75" x14ac:dyDescent="0.25">
      <c r="A48" s="95">
        <v>3203346</v>
      </c>
      <c r="B48" s="72" t="s">
        <v>142</v>
      </c>
      <c r="C48" s="98" t="s">
        <v>193</v>
      </c>
      <c r="D48" s="97" t="s">
        <v>198</v>
      </c>
      <c r="E48" s="96" t="s">
        <v>193</v>
      </c>
      <c r="F48" s="96" t="s">
        <v>193</v>
      </c>
      <c r="G48" s="97" t="s">
        <v>194</v>
      </c>
      <c r="H48" s="97" t="s">
        <v>206</v>
      </c>
      <c r="I48" s="97" t="s">
        <v>193</v>
      </c>
      <c r="J48" s="97" t="s">
        <v>193</v>
      </c>
      <c r="K48" s="97" t="s">
        <v>214</v>
      </c>
      <c r="L48" s="97" t="s">
        <v>194</v>
      </c>
      <c r="M48" s="97" t="s">
        <v>194</v>
      </c>
      <c r="N48" s="97" t="s">
        <v>194</v>
      </c>
      <c r="O48" s="97" t="s">
        <v>198</v>
      </c>
      <c r="P48" s="97" t="s">
        <v>194</v>
      </c>
      <c r="Q48" s="97" t="s">
        <v>194</v>
      </c>
      <c r="R48" s="97" t="s">
        <v>193</v>
      </c>
    </row>
    <row r="49" spans="1:18" ht="15.75" x14ac:dyDescent="0.25">
      <c r="A49" s="95">
        <v>3203353</v>
      </c>
      <c r="B49" s="72" t="s">
        <v>143</v>
      </c>
      <c r="C49" s="97" t="s">
        <v>194</v>
      </c>
      <c r="D49" s="97" t="s">
        <v>194</v>
      </c>
      <c r="E49" s="96" t="s">
        <v>194</v>
      </c>
      <c r="F49" s="96" t="s">
        <v>194</v>
      </c>
      <c r="G49" s="97" t="s">
        <v>194</v>
      </c>
      <c r="H49" s="97" t="s">
        <v>206</v>
      </c>
      <c r="I49" s="97" t="s">
        <v>193</v>
      </c>
      <c r="J49" s="97" t="s">
        <v>193</v>
      </c>
      <c r="K49" s="97" t="s">
        <v>211</v>
      </c>
      <c r="L49" s="97" t="s">
        <v>194</v>
      </c>
      <c r="M49" s="97" t="s">
        <v>194</v>
      </c>
      <c r="N49" s="97" t="s">
        <v>194</v>
      </c>
      <c r="O49" s="97" t="s">
        <v>194</v>
      </c>
      <c r="P49" s="97" t="s">
        <v>194</v>
      </c>
      <c r="Q49" s="97" t="s">
        <v>194</v>
      </c>
      <c r="R49" s="97" t="s">
        <v>194</v>
      </c>
    </row>
    <row r="50" spans="1:18" ht="15.75" x14ac:dyDescent="0.25">
      <c r="A50" s="95">
        <v>3203403</v>
      </c>
      <c r="B50" s="72" t="s">
        <v>144</v>
      </c>
      <c r="C50" s="98" t="s">
        <v>193</v>
      </c>
      <c r="D50" s="97" t="s">
        <v>197</v>
      </c>
      <c r="E50" s="96" t="s">
        <v>194</v>
      </c>
      <c r="F50" s="96" t="s">
        <v>194</v>
      </c>
      <c r="G50" s="97" t="s">
        <v>194</v>
      </c>
      <c r="H50" s="97" t="s">
        <v>206</v>
      </c>
      <c r="I50" s="97" t="s">
        <v>193</v>
      </c>
      <c r="J50" s="97" t="s">
        <v>193</v>
      </c>
      <c r="K50" s="97" t="s">
        <v>214</v>
      </c>
      <c r="L50" s="97" t="s">
        <v>194</v>
      </c>
      <c r="M50" s="97" t="s">
        <v>194</v>
      </c>
      <c r="N50" s="97" t="s">
        <v>194</v>
      </c>
      <c r="O50" s="97" t="s">
        <v>197</v>
      </c>
      <c r="P50" s="97" t="s">
        <v>194</v>
      </c>
      <c r="Q50" s="97" t="s">
        <v>194</v>
      </c>
      <c r="R50" s="97" t="s">
        <v>193</v>
      </c>
    </row>
    <row r="51" spans="1:18" ht="15.75" x14ac:dyDescent="0.25">
      <c r="A51" s="95">
        <v>3203502</v>
      </c>
      <c r="B51" s="72" t="s">
        <v>145</v>
      </c>
      <c r="C51" s="97" t="s">
        <v>194</v>
      </c>
      <c r="D51" s="97" t="s">
        <v>198</v>
      </c>
      <c r="E51" s="96" t="s">
        <v>194</v>
      </c>
      <c r="F51" s="96" t="s">
        <v>194</v>
      </c>
      <c r="G51" s="97" t="s">
        <v>194</v>
      </c>
      <c r="H51" s="97" t="s">
        <v>206</v>
      </c>
      <c r="I51" s="97" t="s">
        <v>193</v>
      </c>
      <c r="J51" s="97" t="s">
        <v>193</v>
      </c>
      <c r="K51" s="97" t="s">
        <v>214</v>
      </c>
      <c r="L51" s="97" t="s">
        <v>194</v>
      </c>
      <c r="M51" s="97" t="s">
        <v>194</v>
      </c>
      <c r="N51" s="97" t="s">
        <v>194</v>
      </c>
      <c r="O51" s="97" t="s">
        <v>198</v>
      </c>
      <c r="P51" s="97" t="s">
        <v>194</v>
      </c>
      <c r="Q51" s="97" t="s">
        <v>194</v>
      </c>
      <c r="R51" s="97" t="s">
        <v>194</v>
      </c>
    </row>
    <row r="52" spans="1:18" ht="15.75" x14ac:dyDescent="0.25">
      <c r="A52" s="95">
        <v>3203601</v>
      </c>
      <c r="B52" s="72" t="s">
        <v>146</v>
      </c>
      <c r="C52" s="97" t="s">
        <v>194</v>
      </c>
      <c r="D52" s="97" t="s">
        <v>198</v>
      </c>
      <c r="E52" s="96" t="s">
        <v>194</v>
      </c>
      <c r="F52" s="96" t="s">
        <v>194</v>
      </c>
      <c r="G52" s="97" t="s">
        <v>194</v>
      </c>
      <c r="H52" s="97" t="s">
        <v>193</v>
      </c>
      <c r="I52" s="97" t="s">
        <v>193</v>
      </c>
      <c r="J52" s="97" t="s">
        <v>193</v>
      </c>
      <c r="K52" s="97" t="s">
        <v>214</v>
      </c>
      <c r="L52" s="97" t="s">
        <v>220</v>
      </c>
      <c r="M52" s="97" t="s">
        <v>220</v>
      </c>
      <c r="N52" s="97" t="s">
        <v>194</v>
      </c>
      <c r="O52" s="97" t="s">
        <v>198</v>
      </c>
      <c r="P52" s="97" t="s">
        <v>194</v>
      </c>
      <c r="Q52" s="97" t="s">
        <v>194</v>
      </c>
      <c r="R52" s="97" t="s">
        <v>194</v>
      </c>
    </row>
    <row r="53" spans="1:18" ht="15.75" x14ac:dyDescent="0.25">
      <c r="A53" s="95">
        <v>3203700</v>
      </c>
      <c r="B53" s="72" t="s">
        <v>147</v>
      </c>
      <c r="C53" s="99" t="s">
        <v>193</v>
      </c>
      <c r="D53" s="97" t="s">
        <v>198</v>
      </c>
      <c r="E53" s="96" t="s">
        <v>193</v>
      </c>
      <c r="F53" s="96" t="s">
        <v>193</v>
      </c>
      <c r="G53" s="97" t="s">
        <v>194</v>
      </c>
      <c r="H53" s="97" t="s">
        <v>193</v>
      </c>
      <c r="I53" s="97" t="s">
        <v>193</v>
      </c>
      <c r="J53" s="97" t="s">
        <v>193</v>
      </c>
      <c r="K53" s="97" t="s">
        <v>213</v>
      </c>
      <c r="L53" s="97" t="s">
        <v>194</v>
      </c>
      <c r="M53" s="97" t="s">
        <v>194</v>
      </c>
      <c r="N53" s="97" t="s">
        <v>194</v>
      </c>
      <c r="O53" s="97" t="s">
        <v>198</v>
      </c>
      <c r="P53" s="97" t="s">
        <v>194</v>
      </c>
      <c r="Q53" s="97" t="s">
        <v>194</v>
      </c>
      <c r="R53" s="97" t="s">
        <v>194</v>
      </c>
    </row>
    <row r="54" spans="1:18" ht="15.75" x14ac:dyDescent="0.25">
      <c r="A54" s="95">
        <v>3203809</v>
      </c>
      <c r="B54" s="72" t="s">
        <v>148</v>
      </c>
      <c r="C54" s="97" t="s">
        <v>194</v>
      </c>
      <c r="D54" s="97" t="s">
        <v>198</v>
      </c>
      <c r="E54" s="96" t="s">
        <v>194</v>
      </c>
      <c r="F54" s="96" t="s">
        <v>194</v>
      </c>
      <c r="G54" s="97" t="s">
        <v>194</v>
      </c>
      <c r="H54" s="97" t="s">
        <v>206</v>
      </c>
      <c r="I54" s="97" t="s">
        <v>193</v>
      </c>
      <c r="J54" s="97" t="s">
        <v>193</v>
      </c>
      <c r="K54" s="97" t="s">
        <v>219</v>
      </c>
      <c r="L54" s="97" t="s">
        <v>216</v>
      </c>
      <c r="M54" s="97" t="s">
        <v>194</v>
      </c>
      <c r="N54" s="97" t="s">
        <v>194</v>
      </c>
      <c r="O54" s="97" t="s">
        <v>198</v>
      </c>
      <c r="P54" s="97" t="s">
        <v>194</v>
      </c>
      <c r="Q54" s="97" t="s">
        <v>194</v>
      </c>
      <c r="R54" s="97" t="s">
        <v>194</v>
      </c>
    </row>
    <row r="55" spans="1:18" ht="15.75" x14ac:dyDescent="0.25">
      <c r="A55" s="95">
        <v>3203908</v>
      </c>
      <c r="B55" s="72" t="s">
        <v>149</v>
      </c>
      <c r="C55" s="101" t="s">
        <v>193</v>
      </c>
      <c r="D55" s="97" t="s">
        <v>197</v>
      </c>
      <c r="E55" s="96" t="s">
        <v>193</v>
      </c>
      <c r="F55" s="96" t="s">
        <v>194</v>
      </c>
      <c r="G55" s="97" t="s">
        <v>194</v>
      </c>
      <c r="H55" s="97" t="s">
        <v>206</v>
      </c>
      <c r="I55" s="97" t="s">
        <v>193</v>
      </c>
      <c r="J55" s="97" t="s">
        <v>193</v>
      </c>
      <c r="K55" s="97" t="s">
        <v>213</v>
      </c>
      <c r="L55" s="97" t="s">
        <v>194</v>
      </c>
      <c r="M55" s="97" t="s">
        <v>194</v>
      </c>
      <c r="N55" s="97" t="s">
        <v>232</v>
      </c>
      <c r="O55" s="97" t="s">
        <v>197</v>
      </c>
      <c r="P55" s="97" t="s">
        <v>194</v>
      </c>
      <c r="Q55" s="97" t="s">
        <v>194</v>
      </c>
      <c r="R55" s="97" t="s">
        <v>194</v>
      </c>
    </row>
    <row r="56" spans="1:18" ht="15.75" x14ac:dyDescent="0.25">
      <c r="A56" s="95">
        <v>3204005</v>
      </c>
      <c r="B56" s="72" t="s">
        <v>150</v>
      </c>
      <c r="C56" s="98" t="s">
        <v>193</v>
      </c>
      <c r="D56" s="97" t="s">
        <v>197</v>
      </c>
      <c r="E56" s="96" t="s">
        <v>193</v>
      </c>
      <c r="F56" s="96" t="s">
        <v>194</v>
      </c>
      <c r="G56" s="97" t="s">
        <v>193</v>
      </c>
      <c r="H56" s="97" t="s">
        <v>206</v>
      </c>
      <c r="I56" s="97" t="s">
        <v>193</v>
      </c>
      <c r="J56" s="97" t="s">
        <v>193</v>
      </c>
      <c r="K56" s="97" t="s">
        <v>211</v>
      </c>
      <c r="L56" s="97" t="s">
        <v>216</v>
      </c>
      <c r="M56" s="97" t="s">
        <v>194</v>
      </c>
      <c r="N56" s="97" t="s">
        <v>194</v>
      </c>
      <c r="O56" s="97" t="s">
        <v>197</v>
      </c>
      <c r="P56" s="97" t="s">
        <v>194</v>
      </c>
      <c r="Q56" s="97" t="s">
        <v>194</v>
      </c>
      <c r="R56" s="97" t="s">
        <v>194</v>
      </c>
    </row>
    <row r="57" spans="1:18" ht="15.75" x14ac:dyDescent="0.25">
      <c r="A57" s="95">
        <v>3204054</v>
      </c>
      <c r="B57" s="72" t="s">
        <v>151</v>
      </c>
      <c r="C57" s="97" t="s">
        <v>194</v>
      </c>
      <c r="D57" s="97" t="s">
        <v>197</v>
      </c>
      <c r="E57" s="96" t="s">
        <v>194</v>
      </c>
      <c r="F57" s="96" t="s">
        <v>194</v>
      </c>
      <c r="G57" s="97" t="s">
        <v>194</v>
      </c>
      <c r="H57" s="97" t="s">
        <v>206</v>
      </c>
      <c r="I57" s="97" t="s">
        <v>193</v>
      </c>
      <c r="J57" s="97" t="s">
        <v>193</v>
      </c>
      <c r="K57" s="97" t="s">
        <v>214</v>
      </c>
      <c r="L57" s="97" t="s">
        <v>194</v>
      </c>
      <c r="M57" s="97" t="s">
        <v>194</v>
      </c>
      <c r="N57" s="97" t="s">
        <v>194</v>
      </c>
      <c r="O57" s="97" t="s">
        <v>197</v>
      </c>
      <c r="P57" s="97" t="s">
        <v>194</v>
      </c>
      <c r="Q57" s="97" t="s">
        <v>194</v>
      </c>
      <c r="R57" s="97" t="s">
        <v>194</v>
      </c>
    </row>
    <row r="58" spans="1:18" ht="15.75" x14ac:dyDescent="0.25">
      <c r="A58" s="95">
        <v>3204104</v>
      </c>
      <c r="B58" s="72" t="s">
        <v>152</v>
      </c>
      <c r="C58" s="96" t="s">
        <v>193</v>
      </c>
      <c r="D58" s="97" t="s">
        <v>197</v>
      </c>
      <c r="E58" s="96" t="s">
        <v>193</v>
      </c>
      <c r="F58" s="96" t="s">
        <v>194</v>
      </c>
      <c r="G58" s="97" t="s">
        <v>194</v>
      </c>
      <c r="H58" s="97" t="s">
        <v>206</v>
      </c>
      <c r="I58" s="97" t="s">
        <v>193</v>
      </c>
      <c r="J58" s="97" t="s">
        <v>193</v>
      </c>
      <c r="K58" s="97" t="s">
        <v>213</v>
      </c>
      <c r="L58" s="97" t="s">
        <v>194</v>
      </c>
      <c r="M58" s="97" t="s">
        <v>194</v>
      </c>
      <c r="N58" s="97" t="s">
        <v>194</v>
      </c>
      <c r="O58" s="97" t="s">
        <v>197</v>
      </c>
      <c r="P58" s="97" t="s">
        <v>194</v>
      </c>
      <c r="Q58" s="97" t="s">
        <v>194</v>
      </c>
      <c r="R58" s="97" t="s">
        <v>194</v>
      </c>
    </row>
    <row r="59" spans="1:18" ht="15.75" x14ac:dyDescent="0.25">
      <c r="A59" s="95">
        <v>3204203</v>
      </c>
      <c r="B59" s="72" t="s">
        <v>153</v>
      </c>
      <c r="C59" s="96" t="s">
        <v>193</v>
      </c>
      <c r="D59" s="97" t="s">
        <v>197</v>
      </c>
      <c r="E59" s="96" t="s">
        <v>193</v>
      </c>
      <c r="F59" s="96" t="s">
        <v>193</v>
      </c>
      <c r="G59" s="97" t="s">
        <v>194</v>
      </c>
      <c r="H59" s="97" t="s">
        <v>193</v>
      </c>
      <c r="I59" s="97" t="s">
        <v>193</v>
      </c>
      <c r="J59" s="97" t="s">
        <v>193</v>
      </c>
      <c r="K59" s="97" t="s">
        <v>214</v>
      </c>
      <c r="L59" s="97" t="s">
        <v>194</v>
      </c>
      <c r="M59" s="97" t="s">
        <v>194</v>
      </c>
      <c r="N59" s="97" t="s">
        <v>194</v>
      </c>
      <c r="O59" s="97" t="s">
        <v>197</v>
      </c>
      <c r="P59" s="97" t="s">
        <v>194</v>
      </c>
      <c r="Q59" s="97" t="s">
        <v>194</v>
      </c>
      <c r="R59" s="97" t="s">
        <v>194</v>
      </c>
    </row>
    <row r="60" spans="1:18" ht="15.75" x14ac:dyDescent="0.25">
      <c r="A60" s="95">
        <v>3204252</v>
      </c>
      <c r="B60" s="72" t="s">
        <v>154</v>
      </c>
      <c r="C60" s="97" t="s">
        <v>194</v>
      </c>
      <c r="D60" s="97" t="s">
        <v>194</v>
      </c>
      <c r="E60" s="96" t="s">
        <v>194</v>
      </c>
      <c r="F60" s="96" t="s">
        <v>194</v>
      </c>
      <c r="G60" s="97" t="s">
        <v>194</v>
      </c>
      <c r="H60" s="97" t="s">
        <v>194</v>
      </c>
      <c r="I60" s="97" t="s">
        <v>194</v>
      </c>
      <c r="J60" s="97" t="s">
        <v>193</v>
      </c>
      <c r="K60" s="97" t="s">
        <v>214</v>
      </c>
      <c r="L60" s="97" t="s">
        <v>194</v>
      </c>
      <c r="M60" s="97" t="s">
        <v>194</v>
      </c>
      <c r="N60" s="97" t="s">
        <v>194</v>
      </c>
      <c r="O60" s="97" t="s">
        <v>194</v>
      </c>
      <c r="P60" s="97" t="s">
        <v>194</v>
      </c>
      <c r="Q60" s="97" t="s">
        <v>194</v>
      </c>
      <c r="R60" s="97" t="s">
        <v>194</v>
      </c>
    </row>
    <row r="61" spans="1:18" ht="15.75" x14ac:dyDescent="0.25">
      <c r="A61" s="95">
        <v>3204302</v>
      </c>
      <c r="B61" s="72" t="s">
        <v>155</v>
      </c>
      <c r="C61" s="97" t="s">
        <v>193</v>
      </c>
      <c r="D61" s="97" t="s">
        <v>194</v>
      </c>
      <c r="E61" s="96" t="s">
        <v>193</v>
      </c>
      <c r="F61" s="96" t="s">
        <v>193</v>
      </c>
      <c r="G61" s="97" t="s">
        <v>194</v>
      </c>
      <c r="H61" s="97" t="s">
        <v>206</v>
      </c>
      <c r="I61" s="97" t="s">
        <v>193</v>
      </c>
      <c r="J61" s="97" t="s">
        <v>193</v>
      </c>
      <c r="K61" s="97" t="s">
        <v>227</v>
      </c>
      <c r="L61" s="97" t="s">
        <v>193</v>
      </c>
      <c r="M61" s="97" t="s">
        <v>193</v>
      </c>
      <c r="N61" s="97" t="s">
        <v>194</v>
      </c>
      <c r="O61" s="97" t="s">
        <v>194</v>
      </c>
      <c r="P61" s="97" t="s">
        <v>194</v>
      </c>
      <c r="Q61" s="97" t="s">
        <v>194</v>
      </c>
      <c r="R61" s="97" t="s">
        <v>194</v>
      </c>
    </row>
    <row r="62" spans="1:18" ht="15.75" x14ac:dyDescent="0.25">
      <c r="A62" s="95">
        <v>3204351</v>
      </c>
      <c r="B62" s="72" t="s">
        <v>156</v>
      </c>
      <c r="C62" s="98" t="s">
        <v>193</v>
      </c>
      <c r="D62" s="101" t="s">
        <v>194</v>
      </c>
      <c r="E62" s="96" t="s">
        <v>193</v>
      </c>
      <c r="F62" s="96" t="s">
        <v>193</v>
      </c>
      <c r="G62" s="97" t="s">
        <v>194</v>
      </c>
      <c r="H62" s="97" t="s">
        <v>206</v>
      </c>
      <c r="I62" s="97" t="s">
        <v>193</v>
      </c>
      <c r="J62" s="97" t="s">
        <v>193</v>
      </c>
      <c r="K62" s="97" t="s">
        <v>217</v>
      </c>
      <c r="L62" s="97" t="s">
        <v>193</v>
      </c>
      <c r="M62" s="97" t="s">
        <v>194</v>
      </c>
      <c r="N62" s="97" t="s">
        <v>194</v>
      </c>
      <c r="O62" s="101" t="s">
        <v>194</v>
      </c>
      <c r="P62" s="97" t="s">
        <v>194</v>
      </c>
      <c r="Q62" s="97" t="s">
        <v>194</v>
      </c>
      <c r="R62" s="97" t="s">
        <v>194</v>
      </c>
    </row>
    <row r="63" spans="1:18" ht="15.75" x14ac:dyDescent="0.25">
      <c r="A63" s="95">
        <v>3204401</v>
      </c>
      <c r="B63" s="72" t="s">
        <v>157</v>
      </c>
      <c r="C63" s="97" t="s">
        <v>194</v>
      </c>
      <c r="D63" s="97" t="s">
        <v>194</v>
      </c>
      <c r="E63" s="96" t="s">
        <v>194</v>
      </c>
      <c r="F63" s="96" t="s">
        <v>194</v>
      </c>
      <c r="G63" s="97" t="s">
        <v>194</v>
      </c>
      <c r="H63" s="97" t="s">
        <v>206</v>
      </c>
      <c r="I63" s="97" t="s">
        <v>193</v>
      </c>
      <c r="J63" s="97" t="s">
        <v>193</v>
      </c>
      <c r="K63" s="97" t="s">
        <v>214</v>
      </c>
      <c r="L63" s="97" t="s">
        <v>194</v>
      </c>
      <c r="M63" s="97" t="s">
        <v>194</v>
      </c>
      <c r="N63" s="97" t="s">
        <v>194</v>
      </c>
      <c r="O63" s="97" t="s">
        <v>194</v>
      </c>
      <c r="P63" s="97" t="s">
        <v>194</v>
      </c>
      <c r="Q63" s="97" t="s">
        <v>194</v>
      </c>
      <c r="R63" s="97" t="s">
        <v>193</v>
      </c>
    </row>
    <row r="64" spans="1:18" ht="15.75" x14ac:dyDescent="0.25">
      <c r="A64" s="95">
        <v>3204500</v>
      </c>
      <c r="B64" s="72" t="s">
        <v>158</v>
      </c>
      <c r="C64" s="98" t="s">
        <v>193</v>
      </c>
      <c r="D64" s="97" t="s">
        <v>198</v>
      </c>
      <c r="E64" s="96" t="s">
        <v>193</v>
      </c>
      <c r="F64" s="96" t="s">
        <v>194</v>
      </c>
      <c r="G64" s="97" t="s">
        <v>194</v>
      </c>
      <c r="H64" s="97" t="s">
        <v>206</v>
      </c>
      <c r="I64" s="97" t="s">
        <v>193</v>
      </c>
      <c r="J64" s="97" t="s">
        <v>193</v>
      </c>
      <c r="K64" s="97" t="s">
        <v>214</v>
      </c>
      <c r="L64" s="97" t="s">
        <v>194</v>
      </c>
      <c r="M64" s="97" t="s">
        <v>194</v>
      </c>
      <c r="N64" s="97" t="s">
        <v>194</v>
      </c>
      <c r="O64" s="97" t="s">
        <v>198</v>
      </c>
      <c r="P64" s="97" t="s">
        <v>194</v>
      </c>
      <c r="Q64" s="97" t="s">
        <v>194</v>
      </c>
      <c r="R64" s="97" t="s">
        <v>193</v>
      </c>
    </row>
    <row r="65" spans="1:18" ht="15.75" x14ac:dyDescent="0.25">
      <c r="A65" s="95">
        <v>3204559</v>
      </c>
      <c r="B65" s="72" t="s">
        <v>159</v>
      </c>
      <c r="C65" s="98" t="s">
        <v>193</v>
      </c>
      <c r="D65" s="97" t="s">
        <v>197</v>
      </c>
      <c r="E65" s="96" t="s">
        <v>193</v>
      </c>
      <c r="F65" s="96" t="s">
        <v>193</v>
      </c>
      <c r="G65" s="97" t="s">
        <v>194</v>
      </c>
      <c r="H65" s="97" t="s">
        <v>206</v>
      </c>
      <c r="I65" s="97" t="s">
        <v>193</v>
      </c>
      <c r="J65" s="97" t="s">
        <v>193</v>
      </c>
      <c r="K65" s="97" t="s">
        <v>214</v>
      </c>
      <c r="L65" s="97" t="s">
        <v>194</v>
      </c>
      <c r="M65" s="97" t="s">
        <v>194</v>
      </c>
      <c r="N65" s="97" t="s">
        <v>193</v>
      </c>
      <c r="O65" s="97" t="s">
        <v>197</v>
      </c>
      <c r="P65" s="97" t="s">
        <v>194</v>
      </c>
      <c r="Q65" s="97" t="s">
        <v>194</v>
      </c>
      <c r="R65" s="97" t="s">
        <v>193</v>
      </c>
    </row>
    <row r="66" spans="1:18" ht="15.75" x14ac:dyDescent="0.25">
      <c r="A66" s="95">
        <v>3204609</v>
      </c>
      <c r="B66" s="72" t="s">
        <v>160</v>
      </c>
      <c r="C66" s="98" t="s">
        <v>193</v>
      </c>
      <c r="D66" s="97" t="s">
        <v>197</v>
      </c>
      <c r="E66" s="96" t="s">
        <v>193</v>
      </c>
      <c r="F66" s="96" t="s">
        <v>193</v>
      </c>
      <c r="G66" s="97" t="s">
        <v>194</v>
      </c>
      <c r="H66" s="97" t="s">
        <v>206</v>
      </c>
      <c r="I66" s="97" t="s">
        <v>193</v>
      </c>
      <c r="J66" s="97" t="s">
        <v>193</v>
      </c>
      <c r="K66" s="97" t="s">
        <v>214</v>
      </c>
      <c r="L66" s="97" t="s">
        <v>194</v>
      </c>
      <c r="M66" s="97" t="s">
        <v>194</v>
      </c>
      <c r="N66" s="97" t="s">
        <v>232</v>
      </c>
      <c r="O66" s="97" t="s">
        <v>197</v>
      </c>
      <c r="P66" s="97" t="s">
        <v>194</v>
      </c>
      <c r="Q66" s="97" t="s">
        <v>194</v>
      </c>
      <c r="R66" s="97" t="s">
        <v>193</v>
      </c>
    </row>
    <row r="67" spans="1:18" ht="15.75" x14ac:dyDescent="0.25">
      <c r="A67" s="95">
        <v>3204658</v>
      </c>
      <c r="B67" s="72" t="s">
        <v>161</v>
      </c>
      <c r="C67" s="97" t="s">
        <v>194</v>
      </c>
      <c r="D67" s="97" t="s">
        <v>198</v>
      </c>
      <c r="E67" s="96" t="s">
        <v>194</v>
      </c>
      <c r="F67" s="96" t="s">
        <v>194</v>
      </c>
      <c r="G67" s="97" t="s">
        <v>194</v>
      </c>
      <c r="H67" s="97" t="s">
        <v>206</v>
      </c>
      <c r="I67" s="97" t="s">
        <v>193</v>
      </c>
      <c r="J67" s="97" t="s">
        <v>193</v>
      </c>
      <c r="K67" s="97" t="s">
        <v>211</v>
      </c>
      <c r="L67" s="97" t="s">
        <v>194</v>
      </c>
      <c r="M67" s="97" t="s">
        <v>194</v>
      </c>
      <c r="N67" s="97" t="s">
        <v>194</v>
      </c>
      <c r="O67" s="97" t="s">
        <v>198</v>
      </c>
      <c r="P67" s="97" t="s">
        <v>194</v>
      </c>
      <c r="Q67" s="97" t="s">
        <v>194</v>
      </c>
      <c r="R67" s="97" t="s">
        <v>194</v>
      </c>
    </row>
    <row r="68" spans="1:18" ht="15.75" x14ac:dyDescent="0.25">
      <c r="A68" s="95">
        <v>3204708</v>
      </c>
      <c r="B68" s="72" t="s">
        <v>162</v>
      </c>
      <c r="C68" s="98" t="s">
        <v>193</v>
      </c>
      <c r="D68" s="97" t="s">
        <v>197</v>
      </c>
      <c r="E68" s="96" t="s">
        <v>193</v>
      </c>
      <c r="F68" s="96" t="s">
        <v>194</v>
      </c>
      <c r="G68" s="97" t="s">
        <v>194</v>
      </c>
      <c r="H68" s="97" t="s">
        <v>206</v>
      </c>
      <c r="I68" s="97" t="s">
        <v>193</v>
      </c>
      <c r="J68" s="97" t="s">
        <v>193</v>
      </c>
      <c r="K68" s="97" t="s">
        <v>211</v>
      </c>
      <c r="L68" s="97" t="s">
        <v>193</v>
      </c>
      <c r="M68" s="97" t="s">
        <v>194</v>
      </c>
      <c r="N68" s="97" t="s">
        <v>194</v>
      </c>
      <c r="O68" s="97" t="s">
        <v>197</v>
      </c>
      <c r="P68" s="97" t="s">
        <v>194</v>
      </c>
      <c r="Q68" s="97" t="s">
        <v>194</v>
      </c>
      <c r="R68" s="97" t="s">
        <v>194</v>
      </c>
    </row>
    <row r="69" spans="1:18" ht="15.75" x14ac:dyDescent="0.25">
      <c r="A69" s="95">
        <v>3204807</v>
      </c>
      <c r="B69" s="72" t="s">
        <v>163</v>
      </c>
      <c r="C69" s="96" t="s">
        <v>193</v>
      </c>
      <c r="D69" s="97" t="s">
        <v>194</v>
      </c>
      <c r="E69" s="96" t="s">
        <v>193</v>
      </c>
      <c r="F69" s="96" t="s">
        <v>193</v>
      </c>
      <c r="G69" s="97" t="s">
        <v>194</v>
      </c>
      <c r="H69" s="97" t="s">
        <v>194</v>
      </c>
      <c r="I69" s="97" t="s">
        <v>194</v>
      </c>
      <c r="J69" s="97" t="s">
        <v>193</v>
      </c>
      <c r="K69" s="97" t="s">
        <v>214</v>
      </c>
      <c r="L69" s="97" t="s">
        <v>193</v>
      </c>
      <c r="M69" s="97" t="s">
        <v>194</v>
      </c>
      <c r="N69" s="97" t="s">
        <v>194</v>
      </c>
      <c r="O69" s="97" t="s">
        <v>194</v>
      </c>
      <c r="P69" s="97" t="s">
        <v>194</v>
      </c>
      <c r="Q69" s="97" t="s">
        <v>194</v>
      </c>
      <c r="R69" s="97" t="s">
        <v>194</v>
      </c>
    </row>
    <row r="70" spans="1:18" ht="15.75" x14ac:dyDescent="0.25">
      <c r="A70" s="95">
        <v>3204906</v>
      </c>
      <c r="B70" s="72" t="s">
        <v>164</v>
      </c>
      <c r="C70" s="98" t="s">
        <v>193</v>
      </c>
      <c r="D70" s="97" t="s">
        <v>197</v>
      </c>
      <c r="E70" s="96" t="s">
        <v>193</v>
      </c>
      <c r="F70" s="96" t="s">
        <v>193</v>
      </c>
      <c r="G70" s="97" t="s">
        <v>194</v>
      </c>
      <c r="H70" s="97" t="s">
        <v>206</v>
      </c>
      <c r="I70" s="97" t="s">
        <v>193</v>
      </c>
      <c r="J70" s="97" t="s">
        <v>193</v>
      </c>
      <c r="K70" s="97" t="s">
        <v>228</v>
      </c>
      <c r="L70" s="97" t="s">
        <v>193</v>
      </c>
      <c r="M70" s="97" t="s">
        <v>193</v>
      </c>
      <c r="N70" s="97" t="s">
        <v>194</v>
      </c>
      <c r="O70" s="97" t="s">
        <v>197</v>
      </c>
      <c r="P70" s="97" t="s">
        <v>194</v>
      </c>
      <c r="Q70" s="97" t="s">
        <v>194</v>
      </c>
      <c r="R70" s="97" t="s">
        <v>194</v>
      </c>
    </row>
    <row r="71" spans="1:18" ht="15.75" x14ac:dyDescent="0.25">
      <c r="A71" s="95">
        <v>3204955</v>
      </c>
      <c r="B71" s="72" t="s">
        <v>165</v>
      </c>
      <c r="C71" s="97" t="s">
        <v>194</v>
      </c>
      <c r="D71" s="97" t="s">
        <v>199</v>
      </c>
      <c r="E71" s="96" t="s">
        <v>194</v>
      </c>
      <c r="F71" s="96" t="s">
        <v>194</v>
      </c>
      <c r="G71" s="97" t="s">
        <v>194</v>
      </c>
      <c r="H71" s="97" t="s">
        <v>193</v>
      </c>
      <c r="I71" s="97" t="s">
        <v>193</v>
      </c>
      <c r="J71" s="97" t="s">
        <v>193</v>
      </c>
      <c r="K71" s="97" t="s">
        <v>211</v>
      </c>
      <c r="L71" s="97" t="s">
        <v>216</v>
      </c>
      <c r="M71" s="97" t="s">
        <v>194</v>
      </c>
      <c r="N71" s="97" t="s">
        <v>194</v>
      </c>
      <c r="O71" s="97" t="s">
        <v>199</v>
      </c>
      <c r="P71" s="97" t="s">
        <v>194</v>
      </c>
      <c r="Q71" s="97" t="s">
        <v>194</v>
      </c>
      <c r="R71" s="97" t="s">
        <v>194</v>
      </c>
    </row>
    <row r="72" spans="1:18" ht="15.75" x14ac:dyDescent="0.25">
      <c r="A72" s="95">
        <v>3205002</v>
      </c>
      <c r="B72" s="72" t="s">
        <v>166</v>
      </c>
      <c r="C72" s="98" t="s">
        <v>193</v>
      </c>
      <c r="D72" s="97" t="s">
        <v>197</v>
      </c>
      <c r="E72" s="96" t="s">
        <v>193</v>
      </c>
      <c r="F72" s="96" t="s">
        <v>193</v>
      </c>
      <c r="G72" s="97" t="s">
        <v>193</v>
      </c>
      <c r="H72" s="97" t="s">
        <v>206</v>
      </c>
      <c r="I72" s="97" t="s">
        <v>193</v>
      </c>
      <c r="J72" s="97" t="s">
        <v>193</v>
      </c>
      <c r="K72" s="97" t="s">
        <v>219</v>
      </c>
      <c r="L72" s="97" t="s">
        <v>194</v>
      </c>
      <c r="M72" s="97" t="s">
        <v>194</v>
      </c>
      <c r="N72" s="97" t="s">
        <v>194</v>
      </c>
      <c r="O72" s="97" t="s">
        <v>197</v>
      </c>
      <c r="P72" s="97" t="s">
        <v>194</v>
      </c>
      <c r="Q72" s="97" t="s">
        <v>194</v>
      </c>
      <c r="R72" s="97" t="s">
        <v>193</v>
      </c>
    </row>
    <row r="73" spans="1:18" ht="15.75" x14ac:dyDescent="0.25">
      <c r="A73" s="95">
        <v>3205010</v>
      </c>
      <c r="B73" s="72" t="s">
        <v>167</v>
      </c>
      <c r="C73" s="98" t="s">
        <v>193</v>
      </c>
      <c r="D73" s="97" t="s">
        <v>197</v>
      </c>
      <c r="E73" s="96" t="s">
        <v>193</v>
      </c>
      <c r="F73" s="96" t="s">
        <v>193</v>
      </c>
      <c r="G73" s="97" t="s">
        <v>193</v>
      </c>
      <c r="H73" s="97" t="s">
        <v>206</v>
      </c>
      <c r="I73" s="97" t="s">
        <v>193</v>
      </c>
      <c r="J73" s="97" t="s">
        <v>193</v>
      </c>
      <c r="K73" s="97" t="s">
        <v>213</v>
      </c>
      <c r="L73" s="97" t="s">
        <v>194</v>
      </c>
      <c r="M73" s="97" t="s">
        <v>194</v>
      </c>
      <c r="N73" s="97" t="s">
        <v>194</v>
      </c>
      <c r="O73" s="97" t="s">
        <v>197</v>
      </c>
      <c r="P73" s="97" t="s">
        <v>194</v>
      </c>
      <c r="Q73" s="97" t="s">
        <v>194</v>
      </c>
      <c r="R73" s="97" t="s">
        <v>194</v>
      </c>
    </row>
    <row r="74" spans="1:18" ht="15.75" x14ac:dyDescent="0.25">
      <c r="A74" s="95">
        <v>3205036</v>
      </c>
      <c r="B74" s="72" t="s">
        <v>168</v>
      </c>
      <c r="C74" s="98" t="s">
        <v>193</v>
      </c>
      <c r="D74" s="97" t="s">
        <v>197</v>
      </c>
      <c r="E74" s="96" t="s">
        <v>193</v>
      </c>
      <c r="F74" s="96" t="s">
        <v>193</v>
      </c>
      <c r="G74" s="97" t="s">
        <v>194</v>
      </c>
      <c r="H74" s="97" t="s">
        <v>193</v>
      </c>
      <c r="I74" s="97" t="s">
        <v>193</v>
      </c>
      <c r="J74" s="97" t="s">
        <v>193</v>
      </c>
      <c r="K74" s="97" t="s">
        <v>214</v>
      </c>
      <c r="L74" s="97" t="s">
        <v>193</v>
      </c>
      <c r="M74" s="97" t="s">
        <v>194</v>
      </c>
      <c r="N74" s="97" t="s">
        <v>194</v>
      </c>
      <c r="O74" s="97" t="s">
        <v>197</v>
      </c>
      <c r="P74" s="97" t="s">
        <v>194</v>
      </c>
      <c r="Q74" s="97" t="s">
        <v>194</v>
      </c>
      <c r="R74" s="97" t="s">
        <v>193</v>
      </c>
    </row>
    <row r="75" spans="1:18" ht="31.5" x14ac:dyDescent="0.25">
      <c r="A75" s="95">
        <v>3205069</v>
      </c>
      <c r="B75" s="72" t="s">
        <v>169</v>
      </c>
      <c r="C75" s="98" t="s">
        <v>193</v>
      </c>
      <c r="D75" s="97" t="s">
        <v>197</v>
      </c>
      <c r="E75" s="96" t="s">
        <v>193</v>
      </c>
      <c r="F75" s="96" t="s">
        <v>194</v>
      </c>
      <c r="G75" s="97" t="s">
        <v>194</v>
      </c>
      <c r="H75" s="97" t="s">
        <v>193</v>
      </c>
      <c r="I75" s="97" t="s">
        <v>193</v>
      </c>
      <c r="J75" s="97" t="s">
        <v>193</v>
      </c>
      <c r="K75" s="97" t="s">
        <v>229</v>
      </c>
      <c r="L75" s="97" t="s">
        <v>216</v>
      </c>
      <c r="M75" s="97" t="s">
        <v>194</v>
      </c>
      <c r="N75" s="97" t="s">
        <v>194</v>
      </c>
      <c r="O75" s="97" t="s">
        <v>197</v>
      </c>
      <c r="P75" s="97" t="s">
        <v>194</v>
      </c>
      <c r="Q75" s="97" t="s">
        <v>194</v>
      </c>
      <c r="R75" s="97" t="s">
        <v>194</v>
      </c>
    </row>
    <row r="76" spans="1:18" ht="15.75" x14ac:dyDescent="0.25">
      <c r="A76" s="95">
        <v>3205101</v>
      </c>
      <c r="B76" s="72" t="s">
        <v>170</v>
      </c>
      <c r="C76" s="98" t="s">
        <v>193</v>
      </c>
      <c r="D76" s="97" t="s">
        <v>197</v>
      </c>
      <c r="E76" s="96" t="s">
        <v>193</v>
      </c>
      <c r="F76" s="96" t="s">
        <v>193</v>
      </c>
      <c r="G76" s="97" t="s">
        <v>193</v>
      </c>
      <c r="H76" s="97" t="s">
        <v>193</v>
      </c>
      <c r="I76" s="97" t="s">
        <v>193</v>
      </c>
      <c r="J76" s="97" t="s">
        <v>193</v>
      </c>
      <c r="K76" s="97" t="s">
        <v>229</v>
      </c>
      <c r="L76" s="97" t="s">
        <v>193</v>
      </c>
      <c r="M76" s="97" t="s">
        <v>194</v>
      </c>
      <c r="N76" s="97" t="s">
        <v>193</v>
      </c>
      <c r="O76" s="97" t="s">
        <v>197</v>
      </c>
      <c r="P76" s="97" t="s">
        <v>194</v>
      </c>
      <c r="Q76" s="97" t="s">
        <v>194</v>
      </c>
      <c r="R76" s="97" t="s">
        <v>193</v>
      </c>
    </row>
    <row r="77" spans="1:18" ht="15.75" x14ac:dyDescent="0.25">
      <c r="A77" s="95">
        <v>3205150</v>
      </c>
      <c r="B77" s="72" t="s">
        <v>171</v>
      </c>
      <c r="C77" s="97" t="s">
        <v>194</v>
      </c>
      <c r="D77" s="97" t="s">
        <v>198</v>
      </c>
      <c r="E77" s="96" t="s">
        <v>194</v>
      </c>
      <c r="F77" s="96" t="s">
        <v>194</v>
      </c>
      <c r="G77" s="97" t="s">
        <v>194</v>
      </c>
      <c r="H77" s="97" t="s">
        <v>206</v>
      </c>
      <c r="I77" s="97" t="s">
        <v>193</v>
      </c>
      <c r="J77" s="97" t="s">
        <v>193</v>
      </c>
      <c r="K77" s="97" t="s">
        <v>214</v>
      </c>
      <c r="L77" s="97" t="s">
        <v>194</v>
      </c>
      <c r="M77" s="97" t="s">
        <v>194</v>
      </c>
      <c r="N77" s="97" t="s">
        <v>194</v>
      </c>
      <c r="O77" s="97" t="s">
        <v>198</v>
      </c>
      <c r="P77" s="97" t="s">
        <v>194</v>
      </c>
      <c r="Q77" s="97" t="s">
        <v>194</v>
      </c>
      <c r="R77" s="97" t="s">
        <v>194</v>
      </c>
    </row>
    <row r="78" spans="1:18" ht="15.75" x14ac:dyDescent="0.25">
      <c r="A78" s="95">
        <v>3205176</v>
      </c>
      <c r="B78" s="72" t="s">
        <v>172</v>
      </c>
      <c r="C78" s="97" t="s">
        <v>194</v>
      </c>
      <c r="D78" s="97" t="s">
        <v>194</v>
      </c>
      <c r="E78" s="96" t="s">
        <v>194</v>
      </c>
      <c r="F78" s="96" t="s">
        <v>194</v>
      </c>
      <c r="G78" s="97" t="s">
        <v>194</v>
      </c>
      <c r="H78" s="97" t="s">
        <v>193</v>
      </c>
      <c r="I78" s="97" t="s">
        <v>193</v>
      </c>
      <c r="J78" s="97" t="s">
        <v>193</v>
      </c>
      <c r="K78" s="97" t="s">
        <v>211</v>
      </c>
      <c r="L78" s="97" t="s">
        <v>194</v>
      </c>
      <c r="M78" s="97" t="s">
        <v>194</v>
      </c>
      <c r="N78" s="97" t="s">
        <v>194</v>
      </c>
      <c r="O78" s="97" t="s">
        <v>194</v>
      </c>
      <c r="P78" s="97" t="s">
        <v>194</v>
      </c>
      <c r="Q78" s="97" t="s">
        <v>194</v>
      </c>
      <c r="R78" s="97" t="s">
        <v>194</v>
      </c>
    </row>
    <row r="79" spans="1:18" ht="15.75" x14ac:dyDescent="0.25">
      <c r="A79" s="95">
        <v>3205200</v>
      </c>
      <c r="B79" s="72" t="s">
        <v>173</v>
      </c>
      <c r="C79" s="96" t="s">
        <v>193</v>
      </c>
      <c r="D79" s="97" t="s">
        <v>197</v>
      </c>
      <c r="E79" s="96" t="s">
        <v>193</v>
      </c>
      <c r="F79" s="96" t="s">
        <v>193</v>
      </c>
      <c r="G79" s="97" t="s">
        <v>193</v>
      </c>
      <c r="H79" s="97" t="s">
        <v>193</v>
      </c>
      <c r="I79" s="97" t="s">
        <v>193</v>
      </c>
      <c r="J79" s="97" t="s">
        <v>193</v>
      </c>
      <c r="K79" s="97" t="s">
        <v>219</v>
      </c>
      <c r="L79" s="97" t="s">
        <v>193</v>
      </c>
      <c r="M79" s="97" t="s">
        <v>194</v>
      </c>
      <c r="N79" s="97" t="s">
        <v>193</v>
      </c>
      <c r="O79" s="97" t="s">
        <v>197</v>
      </c>
      <c r="P79" s="97" t="s">
        <v>194</v>
      </c>
      <c r="Q79" s="97" t="s">
        <v>194</v>
      </c>
      <c r="R79" s="97" t="s">
        <v>193</v>
      </c>
    </row>
    <row r="80" spans="1:18" ht="15.75" x14ac:dyDescent="0.25">
      <c r="A80" s="95">
        <v>3205309</v>
      </c>
      <c r="B80" s="72" t="s">
        <v>174</v>
      </c>
      <c r="C80" s="98" t="s">
        <v>193</v>
      </c>
      <c r="D80" s="97" t="s">
        <v>197</v>
      </c>
      <c r="E80" s="96" t="s">
        <v>193</v>
      </c>
      <c r="F80" s="96" t="s">
        <v>193</v>
      </c>
      <c r="G80" s="97" t="s">
        <v>193</v>
      </c>
      <c r="H80" s="97" t="s">
        <v>193</v>
      </c>
      <c r="I80" s="97" t="s">
        <v>193</v>
      </c>
      <c r="J80" s="97" t="s">
        <v>193</v>
      </c>
      <c r="K80" s="97" t="s">
        <v>228</v>
      </c>
      <c r="L80" s="97" t="s">
        <v>194</v>
      </c>
      <c r="M80" s="97" t="s">
        <v>194</v>
      </c>
      <c r="N80" s="97" t="s">
        <v>193</v>
      </c>
      <c r="O80" s="97" t="s">
        <v>197</v>
      </c>
      <c r="P80" s="97" t="s">
        <v>194</v>
      </c>
      <c r="Q80" s="97" t="s">
        <v>194</v>
      </c>
      <c r="R80" s="97" t="s">
        <v>193</v>
      </c>
    </row>
    <row r="81" spans="1:2" ht="15.75" x14ac:dyDescent="0.25">
      <c r="A81" s="75"/>
      <c r="B81" s="75"/>
    </row>
  </sheetData>
  <mergeCells count="6">
    <mergeCell ref="C1:F1"/>
    <mergeCell ref="B1:B2"/>
    <mergeCell ref="A1:A2"/>
    <mergeCell ref="G1:I1"/>
    <mergeCell ref="J1:M1"/>
    <mergeCell ref="N1:Q1"/>
  </mergeCells>
  <hyperlinks>
    <hyperlink ref="K13" r:id="rId1" display="http://condoeste.es.gov.br/adm/ckfinder/userfiles/files/Plano Municipal de Saneamento B%C3%A1sico de Alto Rio Novo.pdf"/>
    <hyperlink ref="K8" r:id="rId2" display="http://condoeste.es.gov.br/adm/ckfinder/userfiles/files/Plano Municipal de Saneamento B%C3%A1sico de Alto Rio Novo.pdf"/>
    <hyperlink ref="K5" r:id="rId3" display="http://condoeste.es.gov.br/adm/ckfinder/userfiles/files/Plano Municipal de Saneamento B%C3%A1sico de Alto Rio Novo.pdf"/>
    <hyperlink ref="K3" r:id="rId4" display="http://condoeste.es.gov.br/adm/ckfinder/userfiles/files/Plano Municipal de Saneamento B%C3%A1sico de Alto Rio Novo.pdf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E12" sqref="E12"/>
    </sheetView>
  </sheetViews>
  <sheetFormatPr defaultRowHeight="15" x14ac:dyDescent="0.25"/>
  <cols>
    <col min="1" max="1" width="9.28515625" bestFit="1" customWidth="1"/>
    <col min="2" max="2" width="24.85546875" bestFit="1" customWidth="1"/>
    <col min="3" max="3" width="9.85546875" bestFit="1" customWidth="1"/>
    <col min="5" max="5" width="9.7109375" bestFit="1" customWidth="1"/>
    <col min="6" max="6" width="19.7109375" bestFit="1" customWidth="1"/>
    <col min="7" max="7" width="19.7109375" customWidth="1"/>
    <col min="8" max="8" width="21.7109375" customWidth="1"/>
    <col min="9" max="9" width="26.85546875" customWidth="1"/>
  </cols>
  <sheetData>
    <row r="1" spans="1:12" x14ac:dyDescent="0.25">
      <c r="A1" s="105" t="s">
        <v>95</v>
      </c>
      <c r="B1" s="105" t="s">
        <v>96</v>
      </c>
      <c r="C1" s="108" t="s">
        <v>325</v>
      </c>
      <c r="D1" s="108"/>
      <c r="E1" s="108"/>
      <c r="F1" s="108"/>
      <c r="G1" s="124" t="s">
        <v>324</v>
      </c>
      <c r="H1" s="125"/>
      <c r="I1" s="125"/>
      <c r="J1" s="126"/>
      <c r="K1" s="126"/>
      <c r="L1" s="126"/>
    </row>
    <row r="2" spans="1:12" ht="15" customHeight="1" x14ac:dyDescent="0.25">
      <c r="A2" s="105"/>
      <c r="B2" s="105"/>
      <c r="C2" s="123" t="s">
        <v>242</v>
      </c>
      <c r="D2" s="123" t="s">
        <v>243</v>
      </c>
      <c r="E2" s="123" t="s">
        <v>244</v>
      </c>
      <c r="F2" s="123" t="s">
        <v>245</v>
      </c>
      <c r="G2" s="130" t="s">
        <v>326</v>
      </c>
      <c r="H2" s="127" t="s">
        <v>327</v>
      </c>
      <c r="I2" s="128" t="s">
        <v>328</v>
      </c>
    </row>
    <row r="3" spans="1:12" ht="15.75" x14ac:dyDescent="0.25">
      <c r="A3" s="121">
        <v>3200102</v>
      </c>
      <c r="B3" s="86" t="s">
        <v>97</v>
      </c>
      <c r="C3" s="84" t="s">
        <v>246</v>
      </c>
      <c r="D3" s="84" t="s">
        <v>247</v>
      </c>
      <c r="E3" s="84">
        <v>440.44</v>
      </c>
      <c r="F3" s="122">
        <v>0.20080000000000001</v>
      </c>
      <c r="G3" s="129">
        <v>30326</v>
      </c>
      <c r="H3" s="84">
        <v>2772</v>
      </c>
      <c r="I3" s="131">
        <f>[1]!Tabela2[[#This Row],[POP. COM PLANO]]/[1]!Tabela2[[#This Row],[População (fonte: IBGE, ref. 01/07/2021)]]</f>
        <v>9.1406713711007059E-2</v>
      </c>
    </row>
    <row r="4" spans="1:12" ht="15.75" x14ac:dyDescent="0.25">
      <c r="A4" s="121">
        <v>3200169</v>
      </c>
      <c r="B4" s="86" t="s">
        <v>98</v>
      </c>
      <c r="C4" s="84" t="s">
        <v>246</v>
      </c>
      <c r="D4" s="84" t="s">
        <v>248</v>
      </c>
      <c r="E4" s="84">
        <v>503.22</v>
      </c>
      <c r="F4" s="122">
        <v>0.16969999999999999</v>
      </c>
      <c r="G4" s="129">
        <v>10801</v>
      </c>
      <c r="H4" s="84">
        <v>466</v>
      </c>
      <c r="I4" s="131">
        <f>[1]!Tabela2[[#This Row],[POP. COM PLANO]]/[1]!Tabela2[[#This Row],[População (fonte: IBGE, ref. 01/07/2021)]]</f>
        <v>4.3144153319137117E-2</v>
      </c>
    </row>
    <row r="5" spans="1:12" ht="15.75" x14ac:dyDescent="0.25">
      <c r="A5" s="121">
        <v>3200136</v>
      </c>
      <c r="B5" s="86" t="s">
        <v>99</v>
      </c>
      <c r="C5" s="84" t="s">
        <v>246</v>
      </c>
      <c r="D5" s="84" t="s">
        <v>249</v>
      </c>
      <c r="E5" s="84">
        <v>452.6</v>
      </c>
      <c r="F5" s="122">
        <v>0.16489999999999999</v>
      </c>
      <c r="G5" s="129">
        <v>9621</v>
      </c>
      <c r="H5" s="84">
        <v>1150</v>
      </c>
      <c r="I5" s="131">
        <f>[1]!Tabela2[[#This Row],[POP. COM PLANO]]/[1]!Tabela2[[#This Row],[População (fonte: IBGE, ref. 01/07/2021)]]</f>
        <v>0.11953019436648997</v>
      </c>
    </row>
    <row r="6" spans="1:12" ht="15.75" x14ac:dyDescent="0.25">
      <c r="A6" s="121">
        <v>3200201</v>
      </c>
      <c r="B6" s="86" t="s">
        <v>100</v>
      </c>
      <c r="C6" s="84" t="s">
        <v>246</v>
      </c>
      <c r="D6" s="84" t="s">
        <v>250</v>
      </c>
      <c r="E6" s="84">
        <v>395.73</v>
      </c>
      <c r="F6" s="122">
        <v>0.21110000000000001</v>
      </c>
      <c r="G6" s="129">
        <v>29869</v>
      </c>
      <c r="H6" s="84">
        <v>4627</v>
      </c>
      <c r="I6" s="131">
        <f>[1]!Tabela2[[#This Row],[POP. COM PLANO]]/[1]!Tabela2[[#This Row],[População (fonte: IBGE, ref. 01/07/2021)]]</f>
        <v>0.15490977267400985</v>
      </c>
    </row>
    <row r="7" spans="1:12" ht="15.75" x14ac:dyDescent="0.25">
      <c r="A7" s="121">
        <v>3200300</v>
      </c>
      <c r="B7" s="86" t="s">
        <v>101</v>
      </c>
      <c r="C7" s="84" t="s">
        <v>246</v>
      </c>
      <c r="D7" s="84" t="s">
        <v>251</v>
      </c>
      <c r="E7" s="84">
        <v>873.41</v>
      </c>
      <c r="F7" s="122">
        <v>0.2626</v>
      </c>
      <c r="G7" s="129">
        <v>14670</v>
      </c>
      <c r="H7" s="84">
        <v>1679</v>
      </c>
      <c r="I7" s="131">
        <f>[1]!Tabela2[[#This Row],[POP. COM PLANO]]/[1]!Tabela2[[#This Row],[População (fonte: IBGE, ref. 01/07/2021)]]</f>
        <v>0.11445126107702795</v>
      </c>
    </row>
    <row r="8" spans="1:12" ht="15.75" x14ac:dyDescent="0.25">
      <c r="A8" s="121">
        <v>3200359</v>
      </c>
      <c r="B8" s="86" t="s">
        <v>102</v>
      </c>
      <c r="C8" s="84" t="s">
        <v>246</v>
      </c>
      <c r="D8" s="84" t="s">
        <v>249</v>
      </c>
      <c r="E8" s="84">
        <v>617.87</v>
      </c>
      <c r="F8" s="122">
        <v>0.22439999999999999</v>
      </c>
      <c r="G8" s="129">
        <v>7911</v>
      </c>
      <c r="H8" s="84">
        <v>470</v>
      </c>
      <c r="I8" s="131">
        <f>[1]!Tabela2[[#This Row],[POP. COM PLANO]]/[1]!Tabela2[[#This Row],[População (fonte: IBGE, ref. 01/07/2021)]]</f>
        <v>5.9410946782960432E-2</v>
      </c>
    </row>
    <row r="9" spans="1:12" ht="15.75" x14ac:dyDescent="0.25">
      <c r="A9" s="121">
        <v>3200409</v>
      </c>
      <c r="B9" s="86" t="s">
        <v>103</v>
      </c>
      <c r="C9" s="84" t="s">
        <v>246</v>
      </c>
      <c r="D9" s="84" t="s">
        <v>252</v>
      </c>
      <c r="E9" s="84" t="s">
        <v>253</v>
      </c>
      <c r="F9" s="122">
        <v>0.2389</v>
      </c>
      <c r="G9" s="129">
        <v>30285</v>
      </c>
      <c r="H9" s="84">
        <v>5257</v>
      </c>
      <c r="I9" s="131">
        <f>[1]!Tabela2[[#This Row],[POP. COM PLANO]]/[1]!Tabela2[[#This Row],[População (fonte: IBGE, ref. 01/07/2021)]]</f>
        <v>0.17358428264817566</v>
      </c>
    </row>
    <row r="10" spans="1:12" ht="15.75" x14ac:dyDescent="0.25">
      <c r="A10" s="121">
        <v>3200508</v>
      </c>
      <c r="B10" s="86" t="s">
        <v>104</v>
      </c>
      <c r="C10" s="84" t="s">
        <v>246</v>
      </c>
      <c r="D10" s="84" t="s">
        <v>254</v>
      </c>
      <c r="E10" s="84">
        <v>539.36</v>
      </c>
      <c r="F10" s="122">
        <v>0.2001</v>
      </c>
      <c r="G10" s="129">
        <v>7542</v>
      </c>
      <c r="H10" s="84">
        <v>518</v>
      </c>
      <c r="I10" s="131">
        <f>[1]!Tabela2[[#This Row],[POP. COM PLANO]]/[1]!Tabela2[[#This Row],[População (fonte: IBGE, ref. 01/07/2021)]]</f>
        <v>6.8682047202333604E-2</v>
      </c>
    </row>
    <row r="11" spans="1:12" ht="15.75" x14ac:dyDescent="0.25">
      <c r="A11" s="121">
        <v>3200607</v>
      </c>
      <c r="B11" s="86" t="s">
        <v>105</v>
      </c>
      <c r="C11" s="84" t="s">
        <v>246</v>
      </c>
      <c r="D11" s="84" t="s">
        <v>255</v>
      </c>
      <c r="E11" s="84">
        <v>590.70000000000005</v>
      </c>
      <c r="F11" s="122">
        <v>0.16719999999999999</v>
      </c>
      <c r="G11" s="129">
        <v>104942</v>
      </c>
      <c r="H11" s="84">
        <v>33265</v>
      </c>
      <c r="I11" s="131">
        <f>[1]!Tabela2[[#This Row],[POP. COM PLANO]]/[1]!Tabela2[[#This Row],[População (fonte: IBGE, ref. 01/07/2021)]]</f>
        <v>0.31698462007585143</v>
      </c>
    </row>
    <row r="12" spans="1:12" ht="15.75" x14ac:dyDescent="0.25">
      <c r="A12" s="121">
        <v>3200706</v>
      </c>
      <c r="B12" s="86" t="s">
        <v>106</v>
      </c>
      <c r="C12" s="84" t="s">
        <v>246</v>
      </c>
      <c r="D12" s="84" t="s">
        <v>256</v>
      </c>
      <c r="E12" s="84">
        <v>825.19</v>
      </c>
      <c r="F12" s="122">
        <v>0.31780000000000003</v>
      </c>
      <c r="G12" s="129">
        <v>12270</v>
      </c>
      <c r="H12" s="84">
        <v>2045</v>
      </c>
      <c r="I12" s="131">
        <f>[1]!Tabela2[[#This Row],[POP. COM PLANO]]/[1]!Tabela2[[#This Row],[População (fonte: IBGE, ref. 01/07/2021)]]</f>
        <v>0.16666666666666666</v>
      </c>
    </row>
    <row r="13" spans="1:12" ht="15.75" x14ac:dyDescent="0.25">
      <c r="A13" s="121">
        <v>3200805</v>
      </c>
      <c r="B13" s="86" t="s">
        <v>107</v>
      </c>
      <c r="C13" s="84" t="s">
        <v>246</v>
      </c>
      <c r="D13" s="84" t="s">
        <v>257</v>
      </c>
      <c r="E13" s="84">
        <v>378.93</v>
      </c>
      <c r="F13" s="122">
        <v>0.1716</v>
      </c>
      <c r="G13" s="129">
        <v>31263</v>
      </c>
      <c r="H13" s="84">
        <v>4510</v>
      </c>
      <c r="I13" s="131">
        <f>[1]!Tabela2[[#This Row],[POP. COM PLANO]]/[1]!Tabela2[[#This Row],[População (fonte: IBGE, ref. 01/07/2021)]]</f>
        <v>0.14425998784505645</v>
      </c>
    </row>
    <row r="14" spans="1:12" ht="15.75" x14ac:dyDescent="0.25">
      <c r="A14" s="121">
        <v>3200904</v>
      </c>
      <c r="B14" s="86" t="s">
        <v>108</v>
      </c>
      <c r="C14" s="84" t="s">
        <v>246</v>
      </c>
      <c r="D14" s="84" t="s">
        <v>258</v>
      </c>
      <c r="E14" s="84">
        <v>350.61</v>
      </c>
      <c r="F14" s="122">
        <v>0.18310000000000001</v>
      </c>
      <c r="G14" s="129">
        <v>45301</v>
      </c>
      <c r="H14" s="84">
        <v>6415</v>
      </c>
      <c r="I14" s="131">
        <f>[1]!Tabela2[[#This Row],[POP. COM PLANO]]/[1]!Tabela2[[#This Row],[População (fonte: IBGE, ref. 01/07/2021)]]</f>
        <v>0.14160835301648969</v>
      </c>
    </row>
    <row r="15" spans="1:12" ht="15.75" x14ac:dyDescent="0.25">
      <c r="A15" s="121">
        <v>3201001</v>
      </c>
      <c r="B15" s="86" t="s">
        <v>109</v>
      </c>
      <c r="C15" s="84" t="s">
        <v>246</v>
      </c>
      <c r="D15" s="84" t="s">
        <v>259</v>
      </c>
      <c r="E15" s="84">
        <v>480.44</v>
      </c>
      <c r="F15" s="122">
        <v>0.188</v>
      </c>
      <c r="G15" s="129">
        <v>15146</v>
      </c>
      <c r="H15" s="84">
        <v>898</v>
      </c>
      <c r="I15" s="131">
        <f>[1]!Tabela2[[#This Row],[POP. COM PLANO]]/[1]!Tabela2[[#This Row],[População (fonte: IBGE, ref. 01/07/2021)]]</f>
        <v>5.928958140763238E-2</v>
      </c>
    </row>
    <row r="16" spans="1:12" ht="15.75" x14ac:dyDescent="0.25">
      <c r="A16" s="121">
        <v>3201100</v>
      </c>
      <c r="B16" s="86" t="s">
        <v>110</v>
      </c>
      <c r="C16" s="84" t="s">
        <v>246</v>
      </c>
      <c r="D16" s="84" t="s">
        <v>260</v>
      </c>
      <c r="E16" s="84">
        <v>720.62</v>
      </c>
      <c r="F16" s="122">
        <v>0.29360000000000003</v>
      </c>
      <c r="G16" s="129">
        <v>9988</v>
      </c>
      <c r="H16" s="84">
        <v>1130</v>
      </c>
      <c r="I16" s="131">
        <f>[1]!Tabela2[[#This Row],[POP. COM PLANO]]/[1]!Tabela2[[#This Row],[População (fonte: IBGE, ref. 01/07/2021)]]</f>
        <v>0.11313576291549859</v>
      </c>
    </row>
    <row r="17" spans="1:9" ht="15.75" x14ac:dyDescent="0.25">
      <c r="A17" s="121">
        <v>3201159</v>
      </c>
      <c r="B17" s="86" t="s">
        <v>111</v>
      </c>
      <c r="C17" s="84" t="s">
        <v>246</v>
      </c>
      <c r="D17" s="84" t="s">
        <v>261</v>
      </c>
      <c r="E17" s="84">
        <v>661.52</v>
      </c>
      <c r="F17" s="122">
        <v>0.2329</v>
      </c>
      <c r="G17" s="129">
        <v>12450</v>
      </c>
      <c r="H17" s="84">
        <v>492</v>
      </c>
      <c r="I17" s="131">
        <f>[1]!Tabela2[[#This Row],[POP. COM PLANO]]/[1]!Tabela2[[#This Row],[População (fonte: IBGE, ref. 01/07/2021)]]</f>
        <v>3.9518072289156624E-2</v>
      </c>
    </row>
    <row r="18" spans="1:9" ht="15.75" x14ac:dyDescent="0.25">
      <c r="A18" s="121">
        <v>3201209</v>
      </c>
      <c r="B18" s="86" t="s">
        <v>112</v>
      </c>
      <c r="C18" s="84" t="s">
        <v>246</v>
      </c>
      <c r="D18" s="84" t="s">
        <v>262</v>
      </c>
      <c r="E18" s="84">
        <v>274.24</v>
      </c>
      <c r="F18" s="122">
        <v>0.1749</v>
      </c>
      <c r="G18" s="129">
        <v>212172</v>
      </c>
      <c r="H18" s="84">
        <v>60717</v>
      </c>
      <c r="I18" s="131">
        <f>[1]!Tabela2[[#This Row],[POP. COM PLANO]]/[1]!Tabela2[[#This Row],[População (fonte: IBGE, ref. 01/07/2021)]]</f>
        <v>0.28616876873480007</v>
      </c>
    </row>
    <row r="19" spans="1:9" ht="15.75" x14ac:dyDescent="0.25">
      <c r="A19" s="121">
        <v>3201308</v>
      </c>
      <c r="B19" s="86" t="s">
        <v>113</v>
      </c>
      <c r="C19" s="84" t="s">
        <v>246</v>
      </c>
      <c r="D19" s="84" t="s">
        <v>263</v>
      </c>
      <c r="E19" s="84">
        <v>231.44</v>
      </c>
      <c r="F19" s="122">
        <v>0.1706</v>
      </c>
      <c r="G19" s="129">
        <v>386495</v>
      </c>
      <c r="H19" s="84">
        <v>121001</v>
      </c>
      <c r="I19" s="131">
        <f>[1]!Tabela2[[#This Row],[POP. COM PLANO]]/[1]!Tabela2[[#This Row],[População (fonte: IBGE, ref. 01/07/2021)]]</f>
        <v>0.31307261413472359</v>
      </c>
    </row>
    <row r="20" spans="1:9" ht="15.75" x14ac:dyDescent="0.25">
      <c r="A20" s="121">
        <v>3201407</v>
      </c>
      <c r="B20" s="86" t="s">
        <v>114</v>
      </c>
      <c r="C20" s="84" t="s">
        <v>246</v>
      </c>
      <c r="D20" s="84" t="s">
        <v>264</v>
      </c>
      <c r="E20" s="84">
        <v>424.98</v>
      </c>
      <c r="F20" s="122">
        <v>0.19170000000000001</v>
      </c>
      <c r="G20" s="129">
        <v>37956</v>
      </c>
      <c r="H20" s="84">
        <v>8104</v>
      </c>
      <c r="I20" s="131">
        <f>[1]!Tabela2[[#This Row],[POP. COM PLANO]]/[1]!Tabela2[[#This Row],[População (fonte: IBGE, ref. 01/07/2021)]]</f>
        <v>0.21351038044051007</v>
      </c>
    </row>
    <row r="21" spans="1:9" ht="15.75" x14ac:dyDescent="0.25">
      <c r="A21" s="121">
        <v>3201506</v>
      </c>
      <c r="B21" s="86" t="s">
        <v>115</v>
      </c>
      <c r="C21" s="84" t="s">
        <v>246</v>
      </c>
      <c r="D21" s="84" t="s">
        <v>265</v>
      </c>
      <c r="E21" s="84">
        <v>295.95999999999998</v>
      </c>
      <c r="F21" s="122">
        <v>0.18029999999999999</v>
      </c>
      <c r="G21" s="129">
        <v>124283</v>
      </c>
      <c r="H21" s="84">
        <v>43232</v>
      </c>
      <c r="I21" s="131">
        <f>[1]!Tabela2[[#This Row],[POP. COM PLANO]]/[1]!Tabela2[[#This Row],[População (fonte: IBGE, ref. 01/07/2021)]]</f>
        <v>0.34785127491290041</v>
      </c>
    </row>
    <row r="22" spans="1:9" ht="15.75" x14ac:dyDescent="0.25">
      <c r="A22" s="121">
        <v>3201605</v>
      </c>
      <c r="B22" s="86" t="s">
        <v>116</v>
      </c>
      <c r="C22" s="84" t="s">
        <v>246</v>
      </c>
      <c r="D22" s="84" t="s">
        <v>266</v>
      </c>
      <c r="E22" s="84">
        <v>317.45</v>
      </c>
      <c r="F22" s="122">
        <v>0.1535</v>
      </c>
      <c r="G22" s="129">
        <v>31479</v>
      </c>
      <c r="H22" s="84">
        <v>2394</v>
      </c>
      <c r="I22" s="131">
        <f>[1]!Tabela2[[#This Row],[POP. COM PLANO]]/[1]!Tabela2[[#This Row],[População (fonte: IBGE, ref. 01/07/2021)]]</f>
        <v>7.6050700466977983E-2</v>
      </c>
    </row>
    <row r="23" spans="1:9" ht="15.75" x14ac:dyDescent="0.25">
      <c r="A23" s="121">
        <v>3201704</v>
      </c>
      <c r="B23" s="86" t="s">
        <v>117</v>
      </c>
      <c r="C23" s="84" t="s">
        <v>246</v>
      </c>
      <c r="D23" s="84" t="s">
        <v>267</v>
      </c>
      <c r="E23" s="84">
        <v>461.71</v>
      </c>
      <c r="F23" s="122">
        <v>0.1651</v>
      </c>
      <c r="G23" s="129">
        <v>12887</v>
      </c>
      <c r="H23" s="84">
        <v>1272</v>
      </c>
      <c r="I23" s="131">
        <f>[1]!Tabela2[[#This Row],[POP. COM PLANO]]/[1]!Tabela2[[#This Row],[População (fonte: IBGE, ref. 01/07/2021)]]</f>
        <v>9.8704120431442541E-2</v>
      </c>
    </row>
    <row r="24" spans="1:9" ht="15.75" x14ac:dyDescent="0.25">
      <c r="A24" s="121">
        <v>3201803</v>
      </c>
      <c r="B24" s="86" t="s">
        <v>118</v>
      </c>
      <c r="C24" s="84" t="s">
        <v>246</v>
      </c>
      <c r="D24" s="84" t="s">
        <v>268</v>
      </c>
      <c r="E24" s="84">
        <v>718.24</v>
      </c>
      <c r="F24" s="122">
        <v>0.15629999999999999</v>
      </c>
      <c r="G24" s="129">
        <v>4236</v>
      </c>
      <c r="H24" s="84">
        <v>335</v>
      </c>
      <c r="I24" s="131">
        <f>[1]!Tabela2[[#This Row],[POP. COM PLANO]]/[1]!Tabela2[[#This Row],[População (fonte: IBGE, ref. 01/07/2021)]]</f>
        <v>7.9084041548630787E-2</v>
      </c>
    </row>
    <row r="25" spans="1:9" ht="15.75" x14ac:dyDescent="0.25">
      <c r="A25" s="121">
        <v>3201902</v>
      </c>
      <c r="B25" s="86" t="s">
        <v>119</v>
      </c>
      <c r="C25" s="84" t="s">
        <v>246</v>
      </c>
      <c r="D25" s="84" t="s">
        <v>269</v>
      </c>
      <c r="E25" s="84">
        <v>536.91999999999996</v>
      </c>
      <c r="F25" s="122">
        <v>0.19639999999999999</v>
      </c>
      <c r="G25" s="129">
        <v>34120</v>
      </c>
      <c r="H25" s="84">
        <v>4907</v>
      </c>
      <c r="I25" s="131">
        <f>[1]!Tabela2[[#This Row],[POP. COM PLANO]]/[1]!Tabela2[[#This Row],[População (fonte: IBGE, ref. 01/07/2021)]]</f>
        <v>0.14381594372801876</v>
      </c>
    </row>
    <row r="26" spans="1:9" ht="15.75" x14ac:dyDescent="0.25">
      <c r="A26" s="121">
        <v>3202009</v>
      </c>
      <c r="B26" s="86" t="s">
        <v>120</v>
      </c>
      <c r="C26" s="84" t="s">
        <v>246</v>
      </c>
      <c r="D26" s="84" t="s">
        <v>270</v>
      </c>
      <c r="E26" s="84">
        <v>572.62</v>
      </c>
      <c r="F26" s="122">
        <v>0.17169999999999999</v>
      </c>
      <c r="G26" s="129">
        <v>6793</v>
      </c>
      <c r="H26" s="84">
        <v>173</v>
      </c>
      <c r="I26" s="131">
        <f>[1]!Tabela2[[#This Row],[POP. COM PLANO]]/[1]!Tabela2[[#This Row],[População (fonte: IBGE, ref. 01/07/2021)]]</f>
        <v>2.5467392904460474E-2</v>
      </c>
    </row>
    <row r="27" spans="1:9" ht="15.75" x14ac:dyDescent="0.25">
      <c r="A27" s="121">
        <v>3202108</v>
      </c>
      <c r="B27" s="86" t="s">
        <v>121</v>
      </c>
      <c r="C27" s="84" t="s">
        <v>246</v>
      </c>
      <c r="D27" s="84" t="s">
        <v>271</v>
      </c>
      <c r="E27" s="84">
        <v>478.34</v>
      </c>
      <c r="F27" s="122">
        <v>0.19040000000000001</v>
      </c>
      <c r="G27" s="129">
        <v>22748</v>
      </c>
      <c r="H27" s="84">
        <v>1702</v>
      </c>
      <c r="I27" s="131">
        <f>[1]!Tabela2[[#This Row],[POP. COM PLANO]]/[1]!Tabela2[[#This Row],[População (fonte: IBGE, ref. 01/07/2021)]]</f>
        <v>7.4819764374890102E-2</v>
      </c>
    </row>
    <row r="28" spans="1:9" ht="15.75" x14ac:dyDescent="0.25">
      <c r="A28" s="121">
        <v>3202207</v>
      </c>
      <c r="B28" s="86" t="s">
        <v>122</v>
      </c>
      <c r="C28" s="84" t="s">
        <v>246</v>
      </c>
      <c r="D28" s="84" t="s">
        <v>272</v>
      </c>
      <c r="E28" s="84">
        <v>510.72</v>
      </c>
      <c r="F28" s="122">
        <v>0.25729999999999997</v>
      </c>
      <c r="G28" s="129">
        <v>22379</v>
      </c>
      <c r="H28" s="84">
        <v>3865</v>
      </c>
      <c r="I28" s="131">
        <f>[1]!Tabela2[[#This Row],[POP. COM PLANO]]/[1]!Tabela2[[#This Row],[População (fonte: IBGE, ref. 01/07/2021)]]</f>
        <v>0.17270655525269227</v>
      </c>
    </row>
    <row r="29" spans="1:9" ht="15.75" x14ac:dyDescent="0.25">
      <c r="A29" s="121">
        <v>3202256</v>
      </c>
      <c r="B29" s="86" t="s">
        <v>123</v>
      </c>
      <c r="C29" s="84" t="s">
        <v>246</v>
      </c>
      <c r="D29" s="84" t="s">
        <v>273</v>
      </c>
      <c r="E29" s="84">
        <v>662.36</v>
      </c>
      <c r="F29" s="122">
        <v>0.25490000000000002</v>
      </c>
      <c r="G29" s="129">
        <v>13047</v>
      </c>
      <c r="H29" s="84">
        <v>1449</v>
      </c>
      <c r="I29" s="131">
        <f>[1]!Tabela2[[#This Row],[POP. COM PLANO]]/[1]!Tabela2[[#This Row],[População (fonte: IBGE, ref. 01/07/2021)]]</f>
        <v>0.111060013796275</v>
      </c>
    </row>
    <row r="30" spans="1:9" ht="15.75" x14ac:dyDescent="0.25">
      <c r="A30" s="121">
        <v>3202306</v>
      </c>
      <c r="B30" s="86" t="s">
        <v>124</v>
      </c>
      <c r="C30" s="84" t="s">
        <v>246</v>
      </c>
      <c r="D30" s="84" t="s">
        <v>274</v>
      </c>
      <c r="E30" s="84">
        <v>277.77999999999997</v>
      </c>
      <c r="F30" s="122">
        <v>0.15939999999999999</v>
      </c>
      <c r="G30" s="129">
        <v>31372</v>
      </c>
      <c r="H30" s="84">
        <v>3168</v>
      </c>
      <c r="I30" s="131">
        <f>[1]!Tabela2[[#This Row],[POP. COM PLANO]]/[1]!Tabela2[[#This Row],[População (fonte: IBGE, ref. 01/07/2021)]]</f>
        <v>0.10098176718092566</v>
      </c>
    </row>
    <row r="31" spans="1:9" ht="15.75" x14ac:dyDescent="0.25">
      <c r="A31" s="121">
        <v>3202405</v>
      </c>
      <c r="B31" s="86" t="s">
        <v>125</v>
      </c>
      <c r="C31" s="84" t="s">
        <v>246</v>
      </c>
      <c r="D31" s="84" t="s">
        <v>275</v>
      </c>
      <c r="E31" s="84">
        <v>322.89</v>
      </c>
      <c r="F31" s="122">
        <v>0.1958</v>
      </c>
      <c r="G31" s="129">
        <v>128504</v>
      </c>
      <c r="H31" s="84">
        <v>29324</v>
      </c>
      <c r="I31" s="131">
        <f>[1]!Tabela2[[#This Row],[POP. COM PLANO]]/[1]!Tabela2[[#This Row],[População (fonte: IBGE, ref. 01/07/2021)]]</f>
        <v>0.2281952312768474</v>
      </c>
    </row>
    <row r="32" spans="1:9" ht="15.75" x14ac:dyDescent="0.25">
      <c r="A32" s="121">
        <v>3202454</v>
      </c>
      <c r="B32" s="86" t="s">
        <v>126</v>
      </c>
      <c r="C32" s="84" t="s">
        <v>246</v>
      </c>
      <c r="D32" s="84" t="s">
        <v>276</v>
      </c>
      <c r="E32" s="84">
        <v>391.63</v>
      </c>
      <c r="F32" s="122">
        <v>0.2243</v>
      </c>
      <c r="G32" s="129">
        <v>26762</v>
      </c>
      <c r="H32" s="84">
        <v>1743</v>
      </c>
      <c r="I32" s="131">
        <f>[1]!Tabela2[[#This Row],[POP. COM PLANO]]/[1]!Tabela2[[#This Row],[População (fonte: IBGE, ref. 01/07/2021)]]</f>
        <v>6.51296614602795E-2</v>
      </c>
    </row>
    <row r="33" spans="1:9" ht="15.75" x14ac:dyDescent="0.25">
      <c r="A33" s="121">
        <v>3202504</v>
      </c>
      <c r="B33" s="86" t="s">
        <v>127</v>
      </c>
      <c r="C33" s="84" t="s">
        <v>246</v>
      </c>
      <c r="D33" s="84" t="s">
        <v>277</v>
      </c>
      <c r="E33" s="84">
        <v>573.87</v>
      </c>
      <c r="F33" s="122">
        <v>0.2422</v>
      </c>
      <c r="G33" s="129">
        <v>12701</v>
      </c>
      <c r="H33" s="84">
        <v>2823</v>
      </c>
      <c r="I33" s="131">
        <f>[1]!Tabela2[[#This Row],[POP. COM PLANO]]/[1]!Tabela2[[#This Row],[População (fonte: IBGE, ref. 01/07/2021)]]</f>
        <v>0.22226596330997558</v>
      </c>
    </row>
    <row r="34" spans="1:9" ht="15.75" x14ac:dyDescent="0.25">
      <c r="A34" s="121">
        <v>3202553</v>
      </c>
      <c r="B34" s="86" t="s">
        <v>128</v>
      </c>
      <c r="C34" s="84" t="s">
        <v>246</v>
      </c>
      <c r="D34" s="84" t="s">
        <v>278</v>
      </c>
      <c r="E34" s="84">
        <v>519.98</v>
      </c>
      <c r="F34" s="122">
        <v>0.2074</v>
      </c>
      <c r="G34" s="129">
        <v>8830</v>
      </c>
      <c r="H34" s="84">
        <v>194</v>
      </c>
      <c r="I34" s="131">
        <f>[1]!Tabela2[[#This Row],[POP. COM PLANO]]/[1]!Tabela2[[#This Row],[População (fonte: IBGE, ref. 01/07/2021)]]</f>
        <v>2.1970554926387317E-2</v>
      </c>
    </row>
    <row r="35" spans="1:9" ht="15.75" x14ac:dyDescent="0.25">
      <c r="A35" s="121">
        <v>3202603</v>
      </c>
      <c r="B35" s="86" t="s">
        <v>129</v>
      </c>
      <c r="C35" s="84" t="s">
        <v>246</v>
      </c>
      <c r="D35" s="84" t="s">
        <v>279</v>
      </c>
      <c r="E35" s="84">
        <v>587.26</v>
      </c>
      <c r="F35" s="122">
        <v>0.2145</v>
      </c>
      <c r="G35" s="129">
        <v>14083</v>
      </c>
      <c r="H35" s="84">
        <v>3278</v>
      </c>
      <c r="I35" s="131">
        <f>[1]!Tabela2[[#This Row],[POP. COM PLANO]]/[1]!Tabela2[[#This Row],[População (fonte: IBGE, ref. 01/07/2021)]]</f>
        <v>0.23276290563090252</v>
      </c>
    </row>
    <row r="36" spans="1:9" ht="15.75" x14ac:dyDescent="0.25">
      <c r="A36" s="121">
        <v>3202652</v>
      </c>
      <c r="B36" s="86" t="s">
        <v>130</v>
      </c>
      <c r="C36" s="84" t="s">
        <v>246</v>
      </c>
      <c r="D36" s="84" t="s">
        <v>280</v>
      </c>
      <c r="E36" s="84">
        <v>502.62</v>
      </c>
      <c r="F36" s="122">
        <v>0.23799999999999999</v>
      </c>
      <c r="G36" s="129">
        <v>13672</v>
      </c>
      <c r="H36" s="84">
        <v>645</v>
      </c>
      <c r="I36" s="131">
        <f>[1]!Tabela2[[#This Row],[POP. COM PLANO]]/[1]!Tabela2[[#This Row],[População (fonte: IBGE, ref. 01/07/2021)]]</f>
        <v>4.7176711527208891E-2</v>
      </c>
    </row>
    <row r="37" spans="1:9" ht="15.75" x14ac:dyDescent="0.25">
      <c r="A37" s="121">
        <v>3202702</v>
      </c>
      <c r="B37" s="86" t="s">
        <v>131</v>
      </c>
      <c r="C37" s="84" t="s">
        <v>246</v>
      </c>
      <c r="D37" s="84" t="s">
        <v>281</v>
      </c>
      <c r="E37" s="84">
        <v>593.03</v>
      </c>
      <c r="F37" s="122">
        <v>0.23269999999999999</v>
      </c>
      <c r="G37" s="129">
        <v>13982</v>
      </c>
      <c r="H37" s="84">
        <v>1223</v>
      </c>
      <c r="I37" s="131">
        <f>[1]!Tabela2[[#This Row],[POP. COM PLANO]]/[1]!Tabela2[[#This Row],[População (fonte: IBGE, ref. 01/07/2021)]]</f>
        <v>8.7469603776283794E-2</v>
      </c>
    </row>
    <row r="38" spans="1:9" ht="15.75" x14ac:dyDescent="0.25">
      <c r="A38" s="121">
        <v>3202801</v>
      </c>
      <c r="B38" s="86" t="s">
        <v>132</v>
      </c>
      <c r="C38" s="84" t="s">
        <v>246</v>
      </c>
      <c r="D38" s="84" t="s">
        <v>282</v>
      </c>
      <c r="E38" s="84">
        <v>698.68</v>
      </c>
      <c r="F38" s="122">
        <v>0.15920000000000001</v>
      </c>
      <c r="G38" s="129">
        <v>34957</v>
      </c>
      <c r="H38" s="84">
        <v>3855</v>
      </c>
      <c r="I38" s="131">
        <f>[1]!Tabela2[[#This Row],[POP. COM PLANO]]/[1]!Tabela2[[#This Row],[População (fonte: IBGE, ref. 01/07/2021)]]</f>
        <v>0.1102783419629831</v>
      </c>
    </row>
    <row r="39" spans="1:9" ht="15.75" x14ac:dyDescent="0.25">
      <c r="A39" s="121">
        <v>3202900</v>
      </c>
      <c r="B39" s="86" t="s">
        <v>133</v>
      </c>
      <c r="C39" s="84" t="s">
        <v>246</v>
      </c>
      <c r="D39" s="84" t="s">
        <v>283</v>
      </c>
      <c r="E39" s="84">
        <v>627.35</v>
      </c>
      <c r="F39" s="122">
        <v>0.21729999999999999</v>
      </c>
      <c r="G39" s="129">
        <v>10433</v>
      </c>
      <c r="H39" s="84">
        <v>1337</v>
      </c>
      <c r="I39" s="131">
        <f>[1]!Tabela2[[#This Row],[POP. COM PLANO]]/[1]!Tabela2[[#This Row],[População (fonte: IBGE, ref. 01/07/2021)]]</f>
        <v>0.12815105913926964</v>
      </c>
    </row>
    <row r="40" spans="1:9" ht="15.75" x14ac:dyDescent="0.25">
      <c r="A40" s="121">
        <v>3203007</v>
      </c>
      <c r="B40" s="86" t="s">
        <v>134</v>
      </c>
      <c r="C40" s="84" t="s">
        <v>246</v>
      </c>
      <c r="D40" s="84" t="s">
        <v>284</v>
      </c>
      <c r="E40" s="84">
        <v>451.28</v>
      </c>
      <c r="F40" s="122">
        <v>0.2631</v>
      </c>
      <c r="G40" s="129">
        <v>29417</v>
      </c>
      <c r="H40" s="84">
        <v>1888</v>
      </c>
      <c r="I40" s="131">
        <f>[1]!Tabela2[[#This Row],[POP. COM PLANO]]/[1]!Tabela2[[#This Row],[População (fonte: IBGE, ref. 01/07/2021)]]</f>
        <v>6.4180575857497368E-2</v>
      </c>
    </row>
    <row r="41" spans="1:9" ht="15.75" x14ac:dyDescent="0.25">
      <c r="A41" s="121">
        <v>3203056</v>
      </c>
      <c r="B41" s="86" t="s">
        <v>135</v>
      </c>
      <c r="C41" s="84" t="s">
        <v>246</v>
      </c>
      <c r="D41" s="84" t="s">
        <v>285</v>
      </c>
      <c r="E41" s="84">
        <v>623.74</v>
      </c>
      <c r="F41" s="122">
        <v>0.26960000000000001</v>
      </c>
      <c r="G41" s="129">
        <v>31589</v>
      </c>
      <c r="H41" s="84">
        <v>2528</v>
      </c>
      <c r="I41" s="131">
        <f>[1]!Tabela2[[#This Row],[POP. COM PLANO]]/[1]!Tabela2[[#This Row],[População (fonte: IBGE, ref. 01/07/2021)]]</f>
        <v>8.0027857798600777E-2</v>
      </c>
    </row>
    <row r="42" spans="1:9" ht="15.75" x14ac:dyDescent="0.25">
      <c r="A42" s="121">
        <v>3203106</v>
      </c>
      <c r="B42" s="86" t="s">
        <v>136</v>
      </c>
      <c r="C42" s="84" t="s">
        <v>246</v>
      </c>
      <c r="D42" s="84" t="s">
        <v>286</v>
      </c>
      <c r="E42" s="84">
        <v>358.58</v>
      </c>
      <c r="F42" s="122">
        <v>0.16980000000000001</v>
      </c>
      <c r="G42" s="129">
        <v>12336</v>
      </c>
      <c r="H42" s="84">
        <v>1475</v>
      </c>
      <c r="I42" s="131">
        <f>[1]!Tabela2[[#This Row],[POP. COM PLANO]]/[1]!Tabela2[[#This Row],[População (fonte: IBGE, ref. 01/07/2021)]]</f>
        <v>0.11956874189364462</v>
      </c>
    </row>
    <row r="43" spans="1:9" ht="15.75" x14ac:dyDescent="0.25">
      <c r="A43" s="121">
        <v>3203130</v>
      </c>
      <c r="B43" s="86" t="s">
        <v>137</v>
      </c>
      <c r="C43" s="84" t="s">
        <v>246</v>
      </c>
      <c r="D43" s="84" t="s">
        <v>287</v>
      </c>
      <c r="E43" s="84">
        <v>500.99</v>
      </c>
      <c r="F43" s="122">
        <v>0.16400000000000001</v>
      </c>
      <c r="G43" s="129">
        <v>16774</v>
      </c>
      <c r="H43" s="84">
        <v>6020</v>
      </c>
      <c r="I43" s="131">
        <f>[1]!Tabela2[[#This Row],[POP. COM PLANO]]/[1]!Tabela2[[#This Row],[População (fonte: IBGE, ref. 01/07/2021)]]</f>
        <v>0.3588887564087278</v>
      </c>
    </row>
    <row r="44" spans="1:9" ht="15.75" x14ac:dyDescent="0.25">
      <c r="A44" s="121">
        <v>3203163</v>
      </c>
      <c r="B44" s="86" t="s">
        <v>138</v>
      </c>
      <c r="C44" s="84" t="s">
        <v>246</v>
      </c>
      <c r="D44" s="84" t="s">
        <v>288</v>
      </c>
      <c r="E44" s="84">
        <v>815.6</v>
      </c>
      <c r="F44" s="122">
        <v>0.28149999999999997</v>
      </c>
      <c r="G44" s="129">
        <v>10919</v>
      </c>
      <c r="H44" s="84">
        <v>343</v>
      </c>
      <c r="I44" s="131">
        <f>[1]!Tabela2[[#This Row],[POP. COM PLANO]]/[1]!Tabela2[[#This Row],[População (fonte: IBGE, ref. 01/07/2021)]]</f>
        <v>3.1413133070794026E-2</v>
      </c>
    </row>
    <row r="45" spans="1:9" ht="15.75" x14ac:dyDescent="0.25">
      <c r="A45" s="121">
        <v>3203205</v>
      </c>
      <c r="B45" s="86" t="s">
        <v>139</v>
      </c>
      <c r="C45" s="84" t="s">
        <v>246</v>
      </c>
      <c r="D45" s="84" t="s">
        <v>289</v>
      </c>
      <c r="E45" s="84">
        <v>846.82</v>
      </c>
      <c r="F45" s="122">
        <v>0.3513</v>
      </c>
      <c r="G45" s="129">
        <v>179755</v>
      </c>
      <c r="H45" s="84">
        <v>49391</v>
      </c>
      <c r="I45" s="131">
        <f>[1]!Tabela2[[#This Row],[POP. COM PLANO]]/[1]!Tabela2[[#This Row],[População (fonte: IBGE, ref. 01/07/2021)]]</f>
        <v>0.27476843481405244</v>
      </c>
    </row>
    <row r="46" spans="1:9" ht="15.75" x14ac:dyDescent="0.25">
      <c r="A46" s="121">
        <v>3203304</v>
      </c>
      <c r="B46" s="86" t="s">
        <v>140</v>
      </c>
      <c r="C46" s="84" t="s">
        <v>246</v>
      </c>
      <c r="D46" s="84" t="s">
        <v>290</v>
      </c>
      <c r="E46" s="84">
        <v>304.66000000000003</v>
      </c>
      <c r="F46" s="122">
        <v>0.1532</v>
      </c>
      <c r="G46" s="129">
        <v>15653</v>
      </c>
      <c r="H46" s="84">
        <v>541</v>
      </c>
      <c r="I46" s="131">
        <f>[1]!Tabela2[[#This Row],[POP. COM PLANO]]/[1]!Tabela2[[#This Row],[População (fonte: IBGE, ref. 01/07/2021)]]</f>
        <v>3.4562064779914393E-2</v>
      </c>
    </row>
    <row r="47" spans="1:9" ht="15.75" x14ac:dyDescent="0.25">
      <c r="A47" s="121">
        <v>3203320</v>
      </c>
      <c r="B47" s="86" t="s">
        <v>141</v>
      </c>
      <c r="C47" s="84" t="s">
        <v>246</v>
      </c>
      <c r="D47" s="84" t="s">
        <v>291</v>
      </c>
      <c r="E47" s="84">
        <v>336.29</v>
      </c>
      <c r="F47" s="122">
        <v>0.16889999999999999</v>
      </c>
      <c r="G47" s="129">
        <v>39259</v>
      </c>
      <c r="H47" s="84">
        <v>5249</v>
      </c>
      <c r="I47" s="131">
        <f>[1]!Tabela2[[#This Row],[POP. COM PLANO]]/[1]!Tabela2[[#This Row],[População (fonte: IBGE, ref. 01/07/2021)]]</f>
        <v>0.13370182633281541</v>
      </c>
    </row>
    <row r="48" spans="1:9" ht="15.75" x14ac:dyDescent="0.25">
      <c r="A48" s="121">
        <v>3203346</v>
      </c>
      <c r="B48" s="86" t="s">
        <v>142</v>
      </c>
      <c r="C48" s="84" t="s">
        <v>246</v>
      </c>
      <c r="D48" s="84" t="s">
        <v>292</v>
      </c>
      <c r="E48" s="84">
        <v>536.46</v>
      </c>
      <c r="F48" s="122">
        <v>0.17580000000000001</v>
      </c>
      <c r="G48" s="129">
        <v>17141</v>
      </c>
      <c r="H48" s="84">
        <v>2998</v>
      </c>
      <c r="I48" s="131">
        <f>[1]!Tabela2[[#This Row],[POP. COM PLANO]]/[1]!Tabela2[[#This Row],[População (fonte: IBGE, ref. 01/07/2021)]]</f>
        <v>0.17490228108045039</v>
      </c>
    </row>
    <row r="49" spans="1:9" ht="15.75" x14ac:dyDescent="0.25">
      <c r="A49" s="121">
        <v>3203353</v>
      </c>
      <c r="B49" s="86" t="s">
        <v>143</v>
      </c>
      <c r="C49" s="84" t="s">
        <v>246</v>
      </c>
      <c r="D49" s="84" t="s">
        <v>293</v>
      </c>
      <c r="E49" s="84">
        <v>610.66</v>
      </c>
      <c r="F49" s="122">
        <v>0.23230000000000001</v>
      </c>
      <c r="G49" s="129">
        <v>13091</v>
      </c>
      <c r="H49" s="84">
        <v>2647</v>
      </c>
      <c r="I49" s="131">
        <f>[1]!Tabela2[[#This Row],[POP. COM PLANO]]/[1]!Tabela2[[#This Row],[População (fonte: IBGE, ref. 01/07/2021)]]</f>
        <v>0.20219998472232831</v>
      </c>
    </row>
    <row r="50" spans="1:9" ht="15.75" x14ac:dyDescent="0.25">
      <c r="A50" s="121">
        <v>3203403</v>
      </c>
      <c r="B50" s="86" t="s">
        <v>144</v>
      </c>
      <c r="C50" s="84" t="s">
        <v>246</v>
      </c>
      <c r="D50" s="84" t="s">
        <v>294</v>
      </c>
      <c r="E50" s="84">
        <v>310.89999999999998</v>
      </c>
      <c r="F50" s="122">
        <v>0.15920000000000001</v>
      </c>
      <c r="G50" s="129">
        <v>26079</v>
      </c>
      <c r="H50" s="84">
        <v>2928</v>
      </c>
      <c r="I50" s="131">
        <f>[1]!Tabela2[[#This Row],[POP. COM PLANO]]/[1]!Tabela2[[#This Row],[População (fonte: IBGE, ref. 01/07/2021)]]</f>
        <v>0.11227424364431152</v>
      </c>
    </row>
    <row r="51" spans="1:9" ht="15.75" x14ac:dyDescent="0.25">
      <c r="A51" s="121">
        <v>3203502</v>
      </c>
      <c r="B51" s="86" t="s">
        <v>145</v>
      </c>
      <c r="C51" s="84" t="s">
        <v>246</v>
      </c>
      <c r="D51" s="84" t="s">
        <v>295</v>
      </c>
      <c r="E51" s="84">
        <v>723.96</v>
      </c>
      <c r="F51" s="122">
        <v>0.2752</v>
      </c>
      <c r="G51" s="129">
        <v>18954</v>
      </c>
      <c r="H51" s="84">
        <v>1696</v>
      </c>
      <c r="I51" s="131">
        <f>[1]!Tabela2[[#This Row],[POP. COM PLANO]]/[1]!Tabela2[[#This Row],[População (fonte: IBGE, ref. 01/07/2021)]]</f>
        <v>8.9479793183496886E-2</v>
      </c>
    </row>
    <row r="52" spans="1:9" ht="15.75" x14ac:dyDescent="0.25">
      <c r="A52" s="121">
        <v>3203601</v>
      </c>
      <c r="B52" s="86" t="s">
        <v>146</v>
      </c>
      <c r="C52" s="84" t="s">
        <v>246</v>
      </c>
      <c r="D52" s="84" t="s">
        <v>296</v>
      </c>
      <c r="E52" s="84">
        <v>900.83</v>
      </c>
      <c r="F52" s="122">
        <v>0.20050000000000001</v>
      </c>
      <c r="G52" s="129">
        <v>5468</v>
      </c>
      <c r="H52" s="84">
        <v>171</v>
      </c>
      <c r="I52" s="131">
        <f>[1]!Tabela2[[#This Row],[POP. COM PLANO]]/[1]!Tabela2[[#This Row],[População (fonte: IBGE, ref. 01/07/2021)]]</f>
        <v>3.1272860277980978E-2</v>
      </c>
    </row>
    <row r="53" spans="1:9" ht="15.75" x14ac:dyDescent="0.25">
      <c r="A53" s="121">
        <v>3203700</v>
      </c>
      <c r="B53" s="86" t="s">
        <v>147</v>
      </c>
      <c r="C53" s="84" t="s">
        <v>246</v>
      </c>
      <c r="D53" s="84" t="s">
        <v>297</v>
      </c>
      <c r="E53" s="84">
        <v>499.96</v>
      </c>
      <c r="F53" s="122">
        <v>0.1835</v>
      </c>
      <c r="G53" s="129">
        <v>17176</v>
      </c>
      <c r="H53" s="84">
        <v>1507</v>
      </c>
      <c r="I53" s="131">
        <f>[1]!Tabela2[[#This Row],[POP. COM PLANO]]/[1]!Tabela2[[#This Row],[População (fonte: IBGE, ref. 01/07/2021)]]</f>
        <v>8.7738705170004663E-2</v>
      </c>
    </row>
    <row r="54" spans="1:9" ht="15.75" x14ac:dyDescent="0.25">
      <c r="A54" s="121">
        <v>3203809</v>
      </c>
      <c r="B54" s="86" t="s">
        <v>148</v>
      </c>
      <c r="C54" s="84" t="s">
        <v>246</v>
      </c>
      <c r="D54" s="84" t="s">
        <v>298</v>
      </c>
      <c r="E54" s="84">
        <v>729.74</v>
      </c>
      <c r="F54" s="122">
        <v>0.35039999999999999</v>
      </c>
      <c r="G54" s="129">
        <v>15602</v>
      </c>
      <c r="H54" s="84">
        <v>2120</v>
      </c>
      <c r="I54" s="131">
        <f>[1]!Tabela2[[#This Row],[POP. COM PLANO]]/[1]!Tabela2[[#This Row],[População (fonte: IBGE, ref. 01/07/2021)]]</f>
        <v>0.13588001538264324</v>
      </c>
    </row>
    <row r="55" spans="1:9" ht="15.75" x14ac:dyDescent="0.25">
      <c r="A55" s="121">
        <v>3203908</v>
      </c>
      <c r="B55" s="86" t="s">
        <v>149</v>
      </c>
      <c r="C55" s="84" t="s">
        <v>246</v>
      </c>
      <c r="D55" s="84" t="s">
        <v>299</v>
      </c>
      <c r="E55" s="84">
        <v>348.32</v>
      </c>
      <c r="F55" s="122">
        <v>0.1656</v>
      </c>
      <c r="G55" s="129">
        <v>50751</v>
      </c>
      <c r="H55" s="84">
        <v>9240</v>
      </c>
      <c r="I55" s="131">
        <f>[1]!Tabela2[[#This Row],[POP. COM PLANO]]/[1]!Tabela2[[#This Row],[População (fonte: IBGE, ref. 01/07/2021)]]</f>
        <v>0.18206537802210793</v>
      </c>
    </row>
    <row r="56" spans="1:9" ht="15.75" x14ac:dyDescent="0.25">
      <c r="A56" s="121">
        <v>3204005</v>
      </c>
      <c r="B56" s="86" t="s">
        <v>150</v>
      </c>
      <c r="C56" s="84" t="s">
        <v>246</v>
      </c>
      <c r="D56" s="84" t="s">
        <v>300</v>
      </c>
      <c r="E56" s="84">
        <v>408.3</v>
      </c>
      <c r="F56" s="122">
        <v>0.2155</v>
      </c>
      <c r="G56" s="129">
        <v>23426</v>
      </c>
      <c r="H56" s="84">
        <v>1811</v>
      </c>
      <c r="I56" s="131">
        <f>[1]!Tabela2[[#This Row],[POP. COM PLANO]]/[1]!Tabela2[[#This Row],[População (fonte: IBGE, ref. 01/07/2021)]]</f>
        <v>7.7307265431571764E-2</v>
      </c>
    </row>
    <row r="57" spans="1:9" ht="15.75" x14ac:dyDescent="0.25">
      <c r="A57" s="121">
        <v>3204054</v>
      </c>
      <c r="B57" s="86" t="s">
        <v>151</v>
      </c>
      <c r="C57" s="84" t="s">
        <v>246</v>
      </c>
      <c r="D57" s="84" t="s">
        <v>301</v>
      </c>
      <c r="E57" s="84">
        <v>419.21</v>
      </c>
      <c r="F57" s="122">
        <v>0.25209999999999999</v>
      </c>
      <c r="G57" s="129">
        <v>26575</v>
      </c>
      <c r="H57" s="84">
        <v>2543</v>
      </c>
      <c r="I57" s="131">
        <f>[1]!Tabela2[[#This Row],[POP. COM PLANO]]/[1]!Tabela2[[#This Row],[População (fonte: IBGE, ref. 01/07/2021)]]</f>
        <v>9.5691439322671684E-2</v>
      </c>
    </row>
    <row r="58" spans="1:9" ht="15.75" x14ac:dyDescent="0.25">
      <c r="A58" s="121">
        <v>3204104</v>
      </c>
      <c r="B58" s="86" t="s">
        <v>152</v>
      </c>
      <c r="C58" s="84" t="s">
        <v>246</v>
      </c>
      <c r="D58" s="84" t="s">
        <v>302</v>
      </c>
      <c r="E58" s="84">
        <v>536.64</v>
      </c>
      <c r="F58" s="122">
        <v>0.24079999999999999</v>
      </c>
      <c r="G58" s="129">
        <v>27601</v>
      </c>
      <c r="H58" s="84">
        <v>2119</v>
      </c>
      <c r="I58" s="131">
        <f>[1]!Tabela2[[#This Row],[POP. COM PLANO]]/[1]!Tabela2[[#This Row],[População (fonte: IBGE, ref. 01/07/2021)]]</f>
        <v>7.6772580703597701E-2</v>
      </c>
    </row>
    <row r="59" spans="1:9" ht="15.75" x14ac:dyDescent="0.25">
      <c r="A59" s="121">
        <v>3204203</v>
      </c>
      <c r="B59" s="86" t="s">
        <v>153</v>
      </c>
      <c r="C59" s="84" t="s">
        <v>246</v>
      </c>
      <c r="D59" s="84" t="s">
        <v>303</v>
      </c>
      <c r="E59" s="84">
        <v>440.02</v>
      </c>
      <c r="F59" s="122">
        <v>0.25490000000000002</v>
      </c>
      <c r="G59" s="129">
        <v>22388</v>
      </c>
      <c r="H59" s="84">
        <v>2804</v>
      </c>
      <c r="I59" s="131">
        <f>[1]!Tabela2[[#This Row],[POP. COM PLANO]]/[1]!Tabela2[[#This Row],[População (fonte: IBGE, ref. 01/07/2021)]]</f>
        <v>0.12524566732177952</v>
      </c>
    </row>
    <row r="60" spans="1:9" ht="15.75" x14ac:dyDescent="0.25">
      <c r="A60" s="121">
        <v>3204252</v>
      </c>
      <c r="B60" s="86" t="s">
        <v>154</v>
      </c>
      <c r="C60" s="84" t="s">
        <v>246</v>
      </c>
      <c r="D60" s="84" t="s">
        <v>304</v>
      </c>
      <c r="E60" s="84">
        <v>776.31</v>
      </c>
      <c r="F60" s="122">
        <v>0.28339999999999999</v>
      </c>
      <c r="G60" s="129">
        <v>8016</v>
      </c>
      <c r="H60" s="84">
        <v>138</v>
      </c>
      <c r="I60" s="131">
        <f>[1]!Tabela2[[#This Row],[POP. COM PLANO]]/[1]!Tabela2[[#This Row],[População (fonte: IBGE, ref. 01/07/2021)]]</f>
        <v>1.7215568862275449E-2</v>
      </c>
    </row>
    <row r="61" spans="1:9" ht="15.75" x14ac:dyDescent="0.25">
      <c r="A61" s="121">
        <v>3204302</v>
      </c>
      <c r="B61" s="86" t="s">
        <v>155</v>
      </c>
      <c r="C61" s="84" t="s">
        <v>246</v>
      </c>
      <c r="D61" s="84" t="s">
        <v>305</v>
      </c>
      <c r="E61" s="84">
        <v>579.41999999999996</v>
      </c>
      <c r="F61" s="122">
        <v>0.1638</v>
      </c>
      <c r="G61" s="129">
        <v>11741</v>
      </c>
      <c r="H61" s="84">
        <v>1392</v>
      </c>
      <c r="I61" s="131">
        <f>[1]!Tabela2[[#This Row],[POP. COM PLANO]]/[1]!Tabela2[[#This Row],[População (fonte: IBGE, ref. 01/07/2021)]]</f>
        <v>0.11855889617579422</v>
      </c>
    </row>
    <row r="62" spans="1:9" ht="15.75" x14ac:dyDescent="0.25">
      <c r="A62" s="121">
        <v>3204351</v>
      </c>
      <c r="B62" s="86" t="s">
        <v>156</v>
      </c>
      <c r="C62" s="84" t="s">
        <v>246</v>
      </c>
      <c r="D62" s="84" t="s">
        <v>306</v>
      </c>
      <c r="E62" s="84">
        <v>759.98</v>
      </c>
      <c r="F62" s="122">
        <v>0.255</v>
      </c>
      <c r="G62" s="129">
        <v>19398</v>
      </c>
      <c r="H62" s="84">
        <v>2684</v>
      </c>
      <c r="I62" s="131">
        <f>[1]!Tabela2[[#This Row],[POP. COM PLANO]]/[1]!Tabela2[[#This Row],[População (fonte: IBGE, ref. 01/07/2021)]]</f>
        <v>0.13836477987421383</v>
      </c>
    </row>
    <row r="63" spans="1:9" ht="15.75" x14ac:dyDescent="0.25">
      <c r="A63" s="121">
        <v>3204401</v>
      </c>
      <c r="B63" s="86" t="s">
        <v>157</v>
      </c>
      <c r="C63" s="84" t="s">
        <v>246</v>
      </c>
      <c r="D63" s="84" t="s">
        <v>307</v>
      </c>
      <c r="E63" s="84">
        <v>485.28</v>
      </c>
      <c r="F63" s="122">
        <v>0.19819999999999999</v>
      </c>
      <c r="G63" s="129">
        <v>11630</v>
      </c>
      <c r="H63" s="84">
        <v>2029</v>
      </c>
      <c r="I63" s="131">
        <f>[1]!Tabela2[[#This Row],[POP. COM PLANO]]/[1]!Tabela2[[#This Row],[População (fonte: IBGE, ref. 01/07/2021)]]</f>
        <v>0.17446259673258813</v>
      </c>
    </row>
    <row r="64" spans="1:9" ht="15.75" x14ac:dyDescent="0.25">
      <c r="A64" s="121">
        <v>3204500</v>
      </c>
      <c r="B64" s="86" t="s">
        <v>158</v>
      </c>
      <c r="C64" s="84" t="s">
        <v>246</v>
      </c>
      <c r="D64" s="84" t="s">
        <v>308</v>
      </c>
      <c r="E64" s="84">
        <v>524.27</v>
      </c>
      <c r="F64" s="122">
        <v>0.17280000000000001</v>
      </c>
      <c r="G64" s="129">
        <v>12171</v>
      </c>
      <c r="H64" s="84">
        <v>670</v>
      </c>
      <c r="I64" s="131">
        <f>[1]!Tabela2[[#This Row],[POP. COM PLANO]]/[1]!Tabela2[[#This Row],[População (fonte: IBGE, ref. 01/07/2021)]]</f>
        <v>5.5048886697888426E-2</v>
      </c>
    </row>
    <row r="65" spans="1:9" ht="15.75" x14ac:dyDescent="0.25">
      <c r="A65" s="121">
        <v>3204559</v>
      </c>
      <c r="B65" s="86" t="s">
        <v>159</v>
      </c>
      <c r="C65" s="84" t="s">
        <v>246</v>
      </c>
      <c r="D65" s="84" t="s">
        <v>309</v>
      </c>
      <c r="E65" s="84">
        <v>702.45</v>
      </c>
      <c r="F65" s="122">
        <v>0.21210000000000001</v>
      </c>
      <c r="G65" s="129">
        <v>41588</v>
      </c>
      <c r="H65" s="84">
        <v>3940</v>
      </c>
      <c r="I65" s="131">
        <f>[1]!Tabela2[[#This Row],[POP. COM PLANO]]/[1]!Tabela2[[#This Row],[População (fonte: IBGE, ref. 01/07/2021)]]</f>
        <v>9.4738866980859857E-2</v>
      </c>
    </row>
    <row r="66" spans="1:9" ht="15.75" x14ac:dyDescent="0.25">
      <c r="A66" s="121">
        <v>3204609</v>
      </c>
      <c r="B66" s="86" t="s">
        <v>160</v>
      </c>
      <c r="C66" s="84" t="s">
        <v>246</v>
      </c>
      <c r="D66" s="84" t="s">
        <v>310</v>
      </c>
      <c r="E66" s="84">
        <v>404.87</v>
      </c>
      <c r="F66" s="122">
        <v>0.15890000000000001</v>
      </c>
      <c r="G66" s="129">
        <v>23853</v>
      </c>
      <c r="H66" s="84">
        <v>3957</v>
      </c>
      <c r="I66" s="131">
        <f>[1]!Tabela2[[#This Row],[POP. COM PLANO]]/[1]!Tabela2[[#This Row],[População (fonte: IBGE, ref. 01/07/2021)]]</f>
        <v>0.16589108288265628</v>
      </c>
    </row>
    <row r="67" spans="1:9" ht="15.75" x14ac:dyDescent="0.25">
      <c r="A67" s="121">
        <v>3204658</v>
      </c>
      <c r="B67" s="86" t="s">
        <v>161</v>
      </c>
      <c r="C67" s="84" t="s">
        <v>246</v>
      </c>
      <c r="D67" s="84" t="s">
        <v>311</v>
      </c>
      <c r="E67" s="84">
        <v>586.6</v>
      </c>
      <c r="F67" s="122">
        <v>0.16819999999999999</v>
      </c>
      <c r="G67" s="129">
        <v>8735</v>
      </c>
      <c r="H67" s="84">
        <v>1429</v>
      </c>
      <c r="I67" s="131">
        <f>[1]!Tabela2[[#This Row],[POP. COM PLANO]]/[1]!Tabela2[[#This Row],[População (fonte: IBGE, ref. 01/07/2021)]]</f>
        <v>0.16359473382942186</v>
      </c>
    </row>
    <row r="68" spans="1:9" ht="15.75" x14ac:dyDescent="0.25">
      <c r="A68" s="121">
        <v>3204708</v>
      </c>
      <c r="B68" s="86" t="s">
        <v>162</v>
      </c>
      <c r="C68" s="84" t="s">
        <v>246</v>
      </c>
      <c r="D68" s="84" t="s">
        <v>312</v>
      </c>
      <c r="E68" s="84">
        <v>369.9</v>
      </c>
      <c r="F68" s="122">
        <v>0.20799999999999999</v>
      </c>
      <c r="G68" s="129">
        <v>39085</v>
      </c>
      <c r="H68" s="84">
        <v>6459</v>
      </c>
      <c r="I68" s="131">
        <f>[1]!Tabela2[[#This Row],[POP. COM PLANO]]/[1]!Tabela2[[#This Row],[População (fonte: IBGE, ref. 01/07/2021)]]</f>
        <v>0.16525521299731355</v>
      </c>
    </row>
    <row r="69" spans="1:9" ht="15.75" x14ac:dyDescent="0.25">
      <c r="A69" s="121">
        <v>3204807</v>
      </c>
      <c r="B69" s="86" t="s">
        <v>163</v>
      </c>
      <c r="C69" s="84" t="s">
        <v>246</v>
      </c>
      <c r="D69" s="84" t="s">
        <v>313</v>
      </c>
      <c r="E69" s="84">
        <v>479.07</v>
      </c>
      <c r="F69" s="122">
        <v>0.16900000000000001</v>
      </c>
      <c r="G69" s="129">
        <v>10536</v>
      </c>
      <c r="H69" s="84">
        <v>794</v>
      </c>
      <c r="I69" s="131">
        <f>[1]!Tabela2[[#This Row],[POP. COM PLANO]]/[1]!Tabela2[[#This Row],[População (fonte: IBGE, ref. 01/07/2021)]]</f>
        <v>7.5360668185269555E-2</v>
      </c>
    </row>
    <row r="70" spans="1:9" ht="15.75" x14ac:dyDescent="0.25">
      <c r="A70" s="121">
        <v>3204906</v>
      </c>
      <c r="B70" s="86" t="s">
        <v>164</v>
      </c>
      <c r="C70" s="84" t="s">
        <v>246</v>
      </c>
      <c r="D70" s="84" t="s">
        <v>314</v>
      </c>
      <c r="E70" s="84">
        <v>307.81</v>
      </c>
      <c r="F70" s="122">
        <v>0.21390000000000001</v>
      </c>
      <c r="G70" s="129">
        <v>134629</v>
      </c>
      <c r="H70" s="84">
        <v>27894</v>
      </c>
      <c r="I70" s="131">
        <f>[1]!Tabela2[[#This Row],[POP. COM PLANO]]/[1]!Tabela2[[#This Row],[População (fonte: IBGE, ref. 01/07/2021)]]</f>
        <v>0.20719161547660608</v>
      </c>
    </row>
    <row r="71" spans="1:9" ht="15.75" x14ac:dyDescent="0.25">
      <c r="A71" s="121">
        <v>3204955</v>
      </c>
      <c r="B71" s="86" t="s">
        <v>165</v>
      </c>
      <c r="C71" s="84" t="s">
        <v>246</v>
      </c>
      <c r="D71" s="84" t="s">
        <v>260</v>
      </c>
      <c r="E71" s="84">
        <v>571.53</v>
      </c>
      <c r="F71" s="122">
        <v>0.2452</v>
      </c>
      <c r="G71" s="129">
        <v>12602</v>
      </c>
      <c r="H71" s="84">
        <v>2193</v>
      </c>
      <c r="I71" s="131">
        <f>[1]!Tabela2[[#This Row],[POP. COM PLANO]]/[1]!Tabela2[[#This Row],[População (fonte: IBGE, ref. 01/07/2021)]]</f>
        <v>0.17401999682590066</v>
      </c>
    </row>
    <row r="72" spans="1:9" ht="15.75" x14ac:dyDescent="0.25">
      <c r="A72" s="121">
        <v>3205002</v>
      </c>
      <c r="B72" s="86" t="s">
        <v>166</v>
      </c>
      <c r="C72" s="84" t="s">
        <v>246</v>
      </c>
      <c r="D72" s="84" t="s">
        <v>315</v>
      </c>
      <c r="E72" s="84">
        <v>366.4</v>
      </c>
      <c r="F72" s="122">
        <v>0.18559999999999999</v>
      </c>
      <c r="G72" s="129">
        <v>536765</v>
      </c>
      <c r="H72" s="84">
        <v>192756</v>
      </c>
      <c r="I72" s="131">
        <f>[1]!Tabela2[[#This Row],[POP. COM PLANO]]/[1]!Tabela2[[#This Row],[População (fonte: IBGE, ref. 01/07/2021)]]</f>
        <v>0.35910687172226208</v>
      </c>
    </row>
    <row r="73" spans="1:9" ht="15.75" x14ac:dyDescent="0.25">
      <c r="A73" s="121">
        <v>3205010</v>
      </c>
      <c r="B73" s="86" t="s">
        <v>167</v>
      </c>
      <c r="C73" s="84" t="s">
        <v>246</v>
      </c>
      <c r="D73" s="84" t="s">
        <v>316</v>
      </c>
      <c r="E73" s="84">
        <v>592.13</v>
      </c>
      <c r="F73" s="122">
        <v>0.3004</v>
      </c>
      <c r="G73" s="129">
        <v>31278</v>
      </c>
      <c r="H73" s="84">
        <v>3318</v>
      </c>
      <c r="I73" s="131">
        <f>[1]!Tabela2[[#This Row],[POP. COM PLANO]]/[1]!Tabela2[[#This Row],[População (fonte: IBGE, ref. 01/07/2021)]]</f>
        <v>0.10608095146748513</v>
      </c>
    </row>
    <row r="74" spans="1:9" ht="15.75" x14ac:dyDescent="0.25">
      <c r="A74" s="121">
        <v>3205036</v>
      </c>
      <c r="B74" s="86" t="s">
        <v>168</v>
      </c>
      <c r="C74" s="84" t="s">
        <v>246</v>
      </c>
      <c r="D74" s="84" t="s">
        <v>317</v>
      </c>
      <c r="E74" s="84">
        <v>469.87</v>
      </c>
      <c r="F74" s="122">
        <v>0.2137</v>
      </c>
      <c r="G74" s="129">
        <v>21778</v>
      </c>
      <c r="H74" s="84">
        <v>2620</v>
      </c>
      <c r="I74" s="131">
        <f>[1]!Tabela2[[#This Row],[POP. COM PLANO]]/[1]!Tabela2[[#This Row],[População (fonte: IBGE, ref. 01/07/2021)]]</f>
        <v>0.12030489484801175</v>
      </c>
    </row>
    <row r="75" spans="1:9" ht="15.75" x14ac:dyDescent="0.25">
      <c r="A75" s="121">
        <v>3205069</v>
      </c>
      <c r="B75" s="86" t="s">
        <v>169</v>
      </c>
      <c r="C75" s="84" t="s">
        <v>246</v>
      </c>
      <c r="D75" s="84" t="s">
        <v>318</v>
      </c>
      <c r="E75" s="84">
        <v>507.71</v>
      </c>
      <c r="F75" s="122">
        <v>0.2059</v>
      </c>
      <c r="G75" s="129">
        <v>26204</v>
      </c>
      <c r="H75" s="84">
        <v>5167</v>
      </c>
      <c r="I75" s="131">
        <f>[1]!Tabela2[[#This Row],[POP. COM PLANO]]/[1]!Tabela2[[#This Row],[População (fonte: IBGE, ref. 01/07/2021)]]</f>
        <v>0.19718363608609374</v>
      </c>
    </row>
    <row r="76" spans="1:9" ht="15.75" x14ac:dyDescent="0.25">
      <c r="A76" s="121">
        <v>3205101</v>
      </c>
      <c r="B76" s="86" t="s">
        <v>170</v>
      </c>
      <c r="C76" s="84" t="s">
        <v>246</v>
      </c>
      <c r="D76" s="84" t="s">
        <v>319</v>
      </c>
      <c r="E76" s="84">
        <v>397.77</v>
      </c>
      <c r="F76" s="122">
        <v>0.1772</v>
      </c>
      <c r="G76" s="129">
        <v>80735</v>
      </c>
      <c r="H76" s="84">
        <v>17757</v>
      </c>
      <c r="I76" s="131">
        <f>[1]!Tabela2[[#This Row],[POP. COM PLANO]]/[1]!Tabela2[[#This Row],[População (fonte: IBGE, ref. 01/07/2021)]]</f>
        <v>0.21994178485167523</v>
      </c>
    </row>
    <row r="77" spans="1:9" ht="15.75" x14ac:dyDescent="0.25">
      <c r="A77" s="121">
        <v>3205150</v>
      </c>
      <c r="B77" s="86" t="s">
        <v>171</v>
      </c>
      <c r="C77" s="84" t="s">
        <v>246</v>
      </c>
      <c r="D77" s="84" t="s">
        <v>320</v>
      </c>
      <c r="E77" s="84">
        <v>593.75</v>
      </c>
      <c r="F77" s="122">
        <v>0.217</v>
      </c>
      <c r="G77" s="129">
        <v>9280</v>
      </c>
      <c r="H77" s="84">
        <v>399</v>
      </c>
      <c r="I77" s="131">
        <f>[1]!Tabela2[[#This Row],[POP. COM PLANO]]/[1]!Tabela2[[#This Row],[População (fonte: IBGE, ref. 01/07/2021)]]</f>
        <v>4.2995689655172413E-2</v>
      </c>
    </row>
    <row r="78" spans="1:9" ht="15.75" x14ac:dyDescent="0.25">
      <c r="A78" s="121">
        <v>3205176</v>
      </c>
      <c r="B78" s="86" t="s">
        <v>172</v>
      </c>
      <c r="C78" s="84" t="s">
        <v>246</v>
      </c>
      <c r="D78" s="84" t="s">
        <v>321</v>
      </c>
      <c r="E78" s="84">
        <v>782.32</v>
      </c>
      <c r="F78" s="122">
        <v>0.23730000000000001</v>
      </c>
      <c r="G78" s="129">
        <v>14065</v>
      </c>
      <c r="H78" s="84">
        <v>1336</v>
      </c>
      <c r="I78" s="131">
        <f>[1]!Tabela2[[#This Row],[POP. COM PLANO]]/[1]!Tabela2[[#This Row],[População (fonte: IBGE, ref. 01/07/2021)]]</f>
        <v>9.4987557767508002E-2</v>
      </c>
    </row>
    <row r="79" spans="1:9" ht="15.75" x14ac:dyDescent="0.25">
      <c r="A79" s="121">
        <v>3205200</v>
      </c>
      <c r="B79" s="86" t="s">
        <v>173</v>
      </c>
      <c r="C79" s="84" t="s">
        <v>246</v>
      </c>
      <c r="D79" s="84" t="s">
        <v>322</v>
      </c>
      <c r="E79" s="84">
        <v>275.99</v>
      </c>
      <c r="F79" s="122">
        <v>0.17760000000000001</v>
      </c>
      <c r="G79" s="129">
        <v>508655</v>
      </c>
      <c r="H79" s="84">
        <v>227736</v>
      </c>
      <c r="I79" s="131">
        <f>[1]!Tabela2[[#This Row],[POP. COM PLANO]]/[1]!Tabela2[[#This Row],[População (fonte: IBGE, ref. 01/07/2021)]]</f>
        <v>0.44772193333398863</v>
      </c>
    </row>
    <row r="80" spans="1:9" ht="15.75" x14ac:dyDescent="0.25">
      <c r="A80" s="121">
        <v>3205309</v>
      </c>
      <c r="B80" s="86" t="s">
        <v>174</v>
      </c>
      <c r="C80" s="84" t="s">
        <v>246</v>
      </c>
      <c r="D80" s="84" t="s">
        <v>323</v>
      </c>
      <c r="E80" s="84">
        <v>730.91</v>
      </c>
      <c r="F80" s="122">
        <v>0.1636</v>
      </c>
      <c r="G80" s="129">
        <v>369534</v>
      </c>
      <c r="H80" s="84">
        <v>219635</v>
      </c>
      <c r="I80" s="131">
        <f>[1]!Tabela2[[#This Row],[POP. COM PLANO]]/[1]!Tabela2[[#This Row],[População (fonte: IBGE, ref. 01/07/2021)]]</f>
        <v>0.5943566762462994</v>
      </c>
    </row>
  </sheetData>
  <mergeCells count="4">
    <mergeCell ref="G1:I1"/>
    <mergeCell ref="A1:A2"/>
    <mergeCell ref="B1:B2"/>
    <mergeCell ref="C1:F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Situação das planilhas</vt:lpstr>
      <vt:lpstr>INDICADORES</vt:lpstr>
      <vt:lpstr>Pessoas afetadas por desastres</vt:lpstr>
      <vt:lpstr>Déficit Habitacional</vt:lpstr>
      <vt:lpstr>Instrumentos de GestãoMunicipal</vt:lpstr>
      <vt:lpstr>Gestão Pública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Lopes Pessoa de Miranda</dc:creator>
  <cp:lastModifiedBy>Beatriz Fontoura V. e Souza</cp:lastModifiedBy>
  <cp:lastPrinted>2022-02-09T13:31:26Z</cp:lastPrinted>
  <dcterms:created xsi:type="dcterms:W3CDTF">2021-11-12T11:55:57Z</dcterms:created>
  <dcterms:modified xsi:type="dcterms:W3CDTF">2023-06-28T16:41:03Z</dcterms:modified>
</cp:coreProperties>
</file>